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5195" windowHeight="8700"/>
  </bookViews>
  <sheets>
    <sheet name="Dash" sheetId="1" r:id="rId1"/>
    <sheet name="Calender" sheetId="2" r:id="rId2"/>
  </sheets>
  <definedNames>
    <definedName name="HEADDAYA3">Calender!$AI$101:$AO$106,Calender!$AI$93:$AO$98,Calender!$AI$85:$AO$90,Calender!$AI$61:$AO$66,Calender!$AI$69:$AO$74,Calender!$AI$77:$AO$82,Calender!$AI$53:$AO$58,Calender!$AI$45:$AO$49,Calender!$AI$50:$AO$50,Calender!$AI$37:$AO$42,Calender!$AI$13:$AO$18,Calender!$AI$21:$AO$26,Calender!$AI$29:$AO$34</definedName>
    <definedName name="HEADDAYA4">Calender!$AI$13:$AO$18,Calender!$AI$21,Calender!$AO$21,Calender!$AI$21:$AO$26,Calender!$AI$29:$AO$34,Calender!$AI$37:$AO$42,Calender!$AI$45:$AO$50,Calender!$AI$53:$AO$58,Calender!$AI$61:$AO$66,Calender!$AI$69:$AO$73,Calender!$AI$69:$AO$74,Calender!$AI$77:$AO$81,Calender!$AO$81,Calender!$AI$77:$AO$82,Calender!$AI$85:$AO$90,Calender!$AI$93:$AO$98,Calender!$AI$101:$AO$106</definedName>
    <definedName name="HEADWEEKA3">Calender!$AI$12:$AO$12,Calender!$AI$20:$AO$20,Calender!$AI$28:$AO$28,Calender!$AI$36:$AO$36,Calender!$AI$44:$AO$44,Calender!$AI$52:$AO$52,Calender!$AI$60:$AO$60,Calender!$AI$68:$AO$68,Calender!$AI$76:$AO$76,Calender!$AI$84:$AO$84,Calender!$AI$92:$AO$92,Calender!$AI$100:$AO$100</definedName>
    <definedName name="HEADWEEKA4">Calender!$AI$12:$AO$12,Calender!$AI$20:$AO$20,Calender!$AI$28:$AO$28,Calender!$AI$52:$AO$52,Calender!$AI$44:$AO$44,Calender!$AI$36:$AO$36,Calender!$AI$76:$AO$76,Calender!$AI$68:$AO$68,Calender!$AI$60:$AO$60,Calender!$AI$100:$AO$100,Calender!$AI$92:$AO$92,Calender!$AI$84:$AO$84</definedName>
    <definedName name="Month">Calender!$AQ$11:$AQ$22</definedName>
    <definedName name="_xlnm.Print_Area" localSheetId="1">Calender!$E$10:$AF$41</definedName>
    <definedName name="Select">Dash!#REF!,Dash!#REF!,Dash!#REF!,Dash!#REF!,Dash!#REF!</definedName>
  </definedNames>
  <calcPr calcId="125725"/>
</workbook>
</file>

<file path=xl/calcChain.xml><?xml version="1.0" encoding="utf-8"?>
<calcChain xmlns="http://schemas.openxmlformats.org/spreadsheetml/2006/main">
  <c r="A4" i="1" a="1"/>
  <c r="A4" s="1"/>
  <c r="AQ22" i="2"/>
  <c r="AQ21"/>
  <c r="AQ20"/>
  <c r="AQ19"/>
  <c r="AQ18"/>
  <c r="AQ17"/>
  <c r="AQ16"/>
  <c r="AQ15"/>
  <c r="AQ14"/>
  <c r="AQ13"/>
  <c r="AQ12"/>
  <c r="AQ11"/>
  <c r="G2"/>
  <c r="Q2"/>
  <c r="P2"/>
  <c r="Y2"/>
  <c r="G3"/>
  <c r="AI13" s="1"/>
  <c r="H3"/>
  <c r="I3"/>
  <c r="J3"/>
  <c r="K3"/>
  <c r="L3"/>
  <c r="M3"/>
  <c r="Q3"/>
  <c r="S3"/>
  <c r="U3"/>
  <c r="Y3"/>
  <c r="AI29" s="1"/>
  <c r="AA3"/>
  <c r="AC3"/>
  <c r="AE3"/>
  <c r="T10"/>
  <c r="AJ13"/>
  <c r="AN13"/>
  <c r="AH14"/>
  <c r="AH15"/>
  <c r="AH16" s="1"/>
  <c r="AH17"/>
  <c r="AJ21"/>
  <c r="H9" i="1" l="1"/>
  <c r="D9"/>
  <c r="H8"/>
  <c r="D8"/>
  <c r="H7"/>
  <c r="D7"/>
  <c r="H6"/>
  <c r="D6"/>
  <c r="H5"/>
  <c r="D5"/>
  <c r="H4"/>
  <c r="D4"/>
  <c r="F9"/>
  <c r="B9"/>
  <c r="F8"/>
  <c r="B8"/>
  <c r="F7"/>
  <c r="B7"/>
  <c r="F6"/>
  <c r="B6"/>
  <c r="F5"/>
  <c r="B5"/>
  <c r="F4"/>
  <c r="B4"/>
  <c r="G9"/>
  <c r="E9"/>
  <c r="C9"/>
  <c r="A9"/>
  <c r="G8"/>
  <c r="E8"/>
  <c r="C8"/>
  <c r="A8"/>
  <c r="G7"/>
  <c r="E7"/>
  <c r="C7"/>
  <c r="A7"/>
  <c r="G6"/>
  <c r="E6"/>
  <c r="C6"/>
  <c r="A6"/>
  <c r="G5"/>
  <c r="E5"/>
  <c r="C5"/>
  <c r="A5"/>
  <c r="G4"/>
  <c r="E4"/>
  <c r="C4"/>
  <c r="H2" i="2"/>
  <c r="Z3"/>
  <c r="AJ29" s="1"/>
  <c r="AB3"/>
  <c r="AD3"/>
  <c r="P3"/>
  <c r="AI21" s="1"/>
  <c r="R3"/>
  <c r="AK21" s="1"/>
  <c r="AL21" s="1"/>
  <c r="T3"/>
  <c r="V3"/>
  <c r="AO13"/>
  <c r="AI14" s="1"/>
  <c r="AJ14" s="1"/>
  <c r="AK14" s="1"/>
  <c r="AL14" s="1"/>
  <c r="AM14" s="1"/>
  <c r="AN14" s="1"/>
  <c r="AO14" s="1"/>
  <c r="AI15" s="1"/>
  <c r="AJ15" s="1"/>
  <c r="AK15" s="1"/>
  <c r="AL15" s="1"/>
  <c r="AM15" s="1"/>
  <c r="AN15" s="1"/>
  <c r="AO15" s="1"/>
  <c r="AI16" s="1"/>
  <c r="AJ16" s="1"/>
  <c r="AK16" s="1"/>
  <c r="AL16" s="1"/>
  <c r="AM16" s="1"/>
  <c r="AN16" s="1"/>
  <c r="AO16" s="1"/>
  <c r="AI17" s="1"/>
  <c r="AJ17" s="1"/>
  <c r="AK17" s="1"/>
  <c r="AL17" s="1"/>
  <c r="AM17" s="1"/>
  <c r="AN17" s="1"/>
  <c r="AO17" s="1"/>
  <c r="AI18" s="1"/>
  <c r="AK13"/>
  <c r="AL13" s="1"/>
  <c r="AM13" s="1"/>
  <c r="AK29"/>
  <c r="AH18" l="1"/>
  <c r="AH21" s="1"/>
  <c r="AH22" s="1"/>
  <c r="AH23" s="1"/>
  <c r="AH24" s="1"/>
  <c r="AH25" s="1"/>
  <c r="AJ18"/>
  <c r="AK18" s="1"/>
  <c r="AL18" s="1"/>
  <c r="AM18" s="1"/>
  <c r="AN18" s="1"/>
  <c r="AO18" s="1"/>
  <c r="G4"/>
  <c r="AI37" s="1"/>
  <c r="I4"/>
  <c r="K4"/>
  <c r="AM37" s="1"/>
  <c r="M4"/>
  <c r="J4"/>
  <c r="R2"/>
  <c r="H4"/>
  <c r="AJ37" s="1"/>
  <c r="L4"/>
  <c r="AM21"/>
  <c r="AN21" s="1"/>
  <c r="AO21" s="1"/>
  <c r="AI22" s="1"/>
  <c r="AJ22" s="1"/>
  <c r="AK22" s="1"/>
  <c r="AL22" s="1"/>
  <c r="AM22" s="1"/>
  <c r="AN22" s="1"/>
  <c r="AO22" s="1"/>
  <c r="AI23" s="1"/>
  <c r="AJ23" s="1"/>
  <c r="AK23" s="1"/>
  <c r="AL23" s="1"/>
  <c r="AM23" s="1"/>
  <c r="AN23" s="1"/>
  <c r="AO23" s="1"/>
  <c r="AI24" s="1"/>
  <c r="AJ24" s="1"/>
  <c r="AK24" s="1"/>
  <c r="AL24" s="1"/>
  <c r="AM24" s="1"/>
  <c r="AN24" s="1"/>
  <c r="AO24" s="1"/>
  <c r="AI25" s="1"/>
  <c r="AJ25" s="1"/>
  <c r="AK25" s="1"/>
  <c r="AL25" s="1"/>
  <c r="AM25" s="1"/>
  <c r="AN25" s="1"/>
  <c r="AO25" s="1"/>
  <c r="AI26" s="1"/>
  <c r="AL29"/>
  <c r="AM29" s="1"/>
  <c r="AN29" s="1"/>
  <c r="AO29" s="1"/>
  <c r="AI30" s="1"/>
  <c r="AJ30" s="1"/>
  <c r="AK30" s="1"/>
  <c r="AL30" s="1"/>
  <c r="AM30" s="1"/>
  <c r="AN30" s="1"/>
  <c r="AO30" s="1"/>
  <c r="AI31" s="1"/>
  <c r="AJ31" s="1"/>
  <c r="AK31" s="1"/>
  <c r="AL31" s="1"/>
  <c r="AM31" s="1"/>
  <c r="AN31" s="1"/>
  <c r="AO31" s="1"/>
  <c r="AI32" s="1"/>
  <c r="AJ32" s="1"/>
  <c r="AK32" s="1"/>
  <c r="AL32" s="1"/>
  <c r="AM32" s="1"/>
  <c r="AN32" s="1"/>
  <c r="AO32" s="1"/>
  <c r="AI33" s="1"/>
  <c r="AJ33" s="1"/>
  <c r="AK33" s="1"/>
  <c r="AL33" s="1"/>
  <c r="AM33" s="1"/>
  <c r="AN33" s="1"/>
  <c r="AO33" s="1"/>
  <c r="AI34" s="1"/>
  <c r="AH34" l="1"/>
  <c r="AJ34"/>
  <c r="AK34" s="1"/>
  <c r="AL34" s="1"/>
  <c r="AM34" s="1"/>
  <c r="AN34" s="1"/>
  <c r="AO34" s="1"/>
  <c r="AH26"/>
  <c r="AH29" s="1"/>
  <c r="AH30" s="1"/>
  <c r="AH31" s="1"/>
  <c r="AH32" s="1"/>
  <c r="AH33" s="1"/>
  <c r="AJ26"/>
  <c r="AK26" s="1"/>
  <c r="AL26" s="1"/>
  <c r="AM26" s="1"/>
  <c r="AN26" s="1"/>
  <c r="AO26" s="1"/>
  <c r="Z2"/>
  <c r="Q4"/>
  <c r="S4"/>
  <c r="U4"/>
  <c r="P4"/>
  <c r="AI45" s="1"/>
  <c r="T4"/>
  <c r="R4"/>
  <c r="V4"/>
  <c r="AO45" s="1"/>
  <c r="AI46" s="1"/>
  <c r="AJ46" s="1"/>
  <c r="AK46" s="1"/>
  <c r="AL46" s="1"/>
  <c r="AM46" s="1"/>
  <c r="AN46" s="1"/>
  <c r="AO46" s="1"/>
  <c r="AI47" s="1"/>
  <c r="AJ47" s="1"/>
  <c r="AK47" s="1"/>
  <c r="AL47" s="1"/>
  <c r="AM47" s="1"/>
  <c r="AN47" s="1"/>
  <c r="AO47" s="1"/>
  <c r="AI48" s="1"/>
  <c r="AJ48" s="1"/>
  <c r="AK48" s="1"/>
  <c r="AL48" s="1"/>
  <c r="AM48" s="1"/>
  <c r="AN48" s="1"/>
  <c r="AO48" s="1"/>
  <c r="AI49" s="1"/>
  <c r="AJ49" s="1"/>
  <c r="AK49" s="1"/>
  <c r="AL49" s="1"/>
  <c r="AM49" s="1"/>
  <c r="AN49" s="1"/>
  <c r="AO49" s="1"/>
  <c r="AI50" s="1"/>
  <c r="AN37"/>
  <c r="AO37" s="1"/>
  <c r="AI38" s="1"/>
  <c r="AJ38" s="1"/>
  <c r="AK38" s="1"/>
  <c r="AL38" s="1"/>
  <c r="AM38" s="1"/>
  <c r="AN38" s="1"/>
  <c r="AO38" s="1"/>
  <c r="AI39" s="1"/>
  <c r="AJ39" s="1"/>
  <c r="AK39" s="1"/>
  <c r="AL39" s="1"/>
  <c r="AM39" s="1"/>
  <c r="AN39" s="1"/>
  <c r="AO39" s="1"/>
  <c r="AI40" s="1"/>
  <c r="AJ40" s="1"/>
  <c r="AK40" s="1"/>
  <c r="AL40" s="1"/>
  <c r="AM40" s="1"/>
  <c r="AN40" s="1"/>
  <c r="AO40" s="1"/>
  <c r="AI41" s="1"/>
  <c r="AJ41" s="1"/>
  <c r="AK41" s="1"/>
  <c r="AL41" s="1"/>
  <c r="AM41" s="1"/>
  <c r="AN41" s="1"/>
  <c r="AO41" s="1"/>
  <c r="AI42" s="1"/>
  <c r="AK37"/>
  <c r="AL37" s="1"/>
  <c r="AH42" l="1"/>
  <c r="AJ42"/>
  <c r="AK42" s="1"/>
  <c r="AL42" s="1"/>
  <c r="AM42" s="1"/>
  <c r="AN42" s="1"/>
  <c r="AO42" s="1"/>
  <c r="Y4"/>
  <c r="AI53" s="1"/>
  <c r="AA4"/>
  <c r="AK53" s="1"/>
  <c r="AC4"/>
  <c r="AE4"/>
  <c r="I2"/>
  <c r="Z4"/>
  <c r="AJ53" s="1"/>
  <c r="AD4"/>
  <c r="AB4"/>
  <c r="AL53" s="1"/>
  <c r="AJ50"/>
  <c r="AK50" s="1"/>
  <c r="AL50" s="1"/>
  <c r="AM50" s="1"/>
  <c r="AN50" s="1"/>
  <c r="AO50" s="1"/>
  <c r="AJ45"/>
  <c r="AK45" s="1"/>
  <c r="AL45" s="1"/>
  <c r="AM45" s="1"/>
  <c r="AN45" s="1"/>
  <c r="AH37"/>
  <c r="AH38" s="1"/>
  <c r="AH39" s="1"/>
  <c r="AH40" s="1"/>
  <c r="AH41" s="1"/>
  <c r="S2" l="1"/>
  <c r="H5"/>
  <c r="AJ61" s="1"/>
  <c r="J5"/>
  <c r="L5"/>
  <c r="I5"/>
  <c r="M5"/>
  <c r="G5"/>
  <c r="AI61" s="1"/>
  <c r="K5"/>
  <c r="AM61" s="1"/>
  <c r="AN53"/>
  <c r="AO53" s="1"/>
  <c r="AI54" s="1"/>
  <c r="AJ54" s="1"/>
  <c r="AK54" s="1"/>
  <c r="AL54" s="1"/>
  <c r="AM54" s="1"/>
  <c r="AN54" s="1"/>
  <c r="AO54" s="1"/>
  <c r="AI55" s="1"/>
  <c r="AJ55" s="1"/>
  <c r="AK55" s="1"/>
  <c r="AL55" s="1"/>
  <c r="AM55" s="1"/>
  <c r="AN55" s="1"/>
  <c r="AO55" s="1"/>
  <c r="AI56" s="1"/>
  <c r="AJ56" s="1"/>
  <c r="AK56" s="1"/>
  <c r="AL56" s="1"/>
  <c r="AM56" s="1"/>
  <c r="AN56" s="1"/>
  <c r="AO56" s="1"/>
  <c r="AI57" s="1"/>
  <c r="AJ57" s="1"/>
  <c r="AK57" s="1"/>
  <c r="AL57" s="1"/>
  <c r="AM57" s="1"/>
  <c r="AN57" s="1"/>
  <c r="AO57" s="1"/>
  <c r="AI58" s="1"/>
  <c r="AM53"/>
  <c r="AH45"/>
  <c r="AH46" s="1"/>
  <c r="AH47" s="1"/>
  <c r="AH48" s="1"/>
  <c r="AH49" s="1"/>
  <c r="AH50" s="1"/>
  <c r="AH53" s="1"/>
  <c r="AH54" s="1"/>
  <c r="AH55" s="1"/>
  <c r="AH56" s="1"/>
  <c r="AH57" s="1"/>
  <c r="AH58" l="1"/>
  <c r="AH61" s="1"/>
  <c r="AH62" s="1"/>
  <c r="AH63" s="1"/>
  <c r="AH64" s="1"/>
  <c r="AH65" s="1"/>
  <c r="AJ58"/>
  <c r="AK58" s="1"/>
  <c r="AL58" s="1"/>
  <c r="AM58" s="1"/>
  <c r="AN58" s="1"/>
  <c r="AO58" s="1"/>
  <c r="P5"/>
  <c r="AI69" s="1"/>
  <c r="R5"/>
  <c r="T5"/>
  <c r="V5"/>
  <c r="S5"/>
  <c r="AA2"/>
  <c r="Q5"/>
  <c r="AJ69" s="1"/>
  <c r="U5"/>
  <c r="AO61"/>
  <c r="AI62" s="1"/>
  <c r="AJ62" s="1"/>
  <c r="AK62" s="1"/>
  <c r="AL62" s="1"/>
  <c r="AM62" s="1"/>
  <c r="AN62" s="1"/>
  <c r="AO62" s="1"/>
  <c r="AI63" s="1"/>
  <c r="AJ63" s="1"/>
  <c r="AK63" s="1"/>
  <c r="AL63" s="1"/>
  <c r="AM63" s="1"/>
  <c r="AN63" s="1"/>
  <c r="AO63" s="1"/>
  <c r="AI64" s="1"/>
  <c r="AJ64" s="1"/>
  <c r="AK64" s="1"/>
  <c r="AL64" s="1"/>
  <c r="AM64" s="1"/>
  <c r="AN64" s="1"/>
  <c r="AO64" s="1"/>
  <c r="AI65" s="1"/>
  <c r="AJ65" s="1"/>
  <c r="AK65" s="1"/>
  <c r="AL65" s="1"/>
  <c r="AM65" s="1"/>
  <c r="AN65" s="1"/>
  <c r="AO65" s="1"/>
  <c r="AI66" s="1"/>
  <c r="AN61"/>
  <c r="AK61"/>
  <c r="AL61" s="1"/>
  <c r="AH66" l="1"/>
  <c r="AH69" s="1"/>
  <c r="AH70" s="1"/>
  <c r="AH71" s="1"/>
  <c r="AH72" s="1"/>
  <c r="AH73" s="1"/>
  <c r="AJ66"/>
  <c r="AK66" s="1"/>
  <c r="AL66" s="1"/>
  <c r="AM66" s="1"/>
  <c r="AN66" s="1"/>
  <c r="AO66" s="1"/>
  <c r="J2"/>
  <c r="Z5"/>
  <c r="AJ77" s="1"/>
  <c r="AB5"/>
  <c r="AL77" s="1"/>
  <c r="AD5"/>
  <c r="Y5"/>
  <c r="AI77" s="1"/>
  <c r="AC5"/>
  <c r="AM77" s="1"/>
  <c r="AA5"/>
  <c r="AE5"/>
  <c r="AK69"/>
  <c r="AL69" s="1"/>
  <c r="AM69" s="1"/>
  <c r="AN69" s="1"/>
  <c r="AO69" s="1"/>
  <c r="AI70" s="1"/>
  <c r="AJ70" s="1"/>
  <c r="AK70" s="1"/>
  <c r="AL70" s="1"/>
  <c r="AM70" s="1"/>
  <c r="AN70" s="1"/>
  <c r="AO70" s="1"/>
  <c r="AI71" s="1"/>
  <c r="AJ71" s="1"/>
  <c r="AK71" s="1"/>
  <c r="AL71" s="1"/>
  <c r="AM71" s="1"/>
  <c r="AN71" s="1"/>
  <c r="AO71" s="1"/>
  <c r="AI72" s="1"/>
  <c r="AJ72" s="1"/>
  <c r="AK72" s="1"/>
  <c r="AL72" s="1"/>
  <c r="AM72" s="1"/>
  <c r="AN72" s="1"/>
  <c r="AO72" s="1"/>
  <c r="AI73" s="1"/>
  <c r="AJ73" s="1"/>
  <c r="AK73" s="1"/>
  <c r="AL73" s="1"/>
  <c r="AM73" s="1"/>
  <c r="AN73" s="1"/>
  <c r="AO73" s="1"/>
  <c r="AI74" s="1"/>
  <c r="AH74" l="1"/>
  <c r="AH77" s="1"/>
  <c r="AH78" s="1"/>
  <c r="AH79" s="1"/>
  <c r="AH80" s="1"/>
  <c r="AH81" s="1"/>
  <c r="AJ74"/>
  <c r="AK74" s="1"/>
  <c r="AL74" s="1"/>
  <c r="AM74" s="1"/>
  <c r="AN74" s="1"/>
  <c r="AO74" s="1"/>
  <c r="G6"/>
  <c r="AI85" s="1"/>
  <c r="I6"/>
  <c r="K6"/>
  <c r="M6"/>
  <c r="AO85" s="1"/>
  <c r="AI86" s="1"/>
  <c r="AJ86" s="1"/>
  <c r="AK86" s="1"/>
  <c r="AL86" s="1"/>
  <c r="AM86" s="1"/>
  <c r="AN86" s="1"/>
  <c r="AO86" s="1"/>
  <c r="AI87" s="1"/>
  <c r="AJ87" s="1"/>
  <c r="AK87" s="1"/>
  <c r="AL87" s="1"/>
  <c r="AM87" s="1"/>
  <c r="AN87" s="1"/>
  <c r="AO87" s="1"/>
  <c r="AI88" s="1"/>
  <c r="AJ88" s="1"/>
  <c r="AK88" s="1"/>
  <c r="AL88" s="1"/>
  <c r="AM88" s="1"/>
  <c r="AN88" s="1"/>
  <c r="AO88" s="1"/>
  <c r="AI89" s="1"/>
  <c r="AJ89" s="1"/>
  <c r="AK89" s="1"/>
  <c r="AL89" s="1"/>
  <c r="AM89" s="1"/>
  <c r="AN89" s="1"/>
  <c r="AO89" s="1"/>
  <c r="AI90" s="1"/>
  <c r="T2"/>
  <c r="H6"/>
  <c r="AJ85" s="1"/>
  <c r="L6"/>
  <c r="AN85" s="1"/>
  <c r="J6"/>
  <c r="AN77"/>
  <c r="AO77" s="1"/>
  <c r="AI78" s="1"/>
  <c r="AJ78" s="1"/>
  <c r="AK78" s="1"/>
  <c r="AL78" s="1"/>
  <c r="AM78" s="1"/>
  <c r="AN78" s="1"/>
  <c r="AO78" s="1"/>
  <c r="AI79" s="1"/>
  <c r="AJ79" s="1"/>
  <c r="AK79" s="1"/>
  <c r="AL79" s="1"/>
  <c r="AM79" s="1"/>
  <c r="AN79" s="1"/>
  <c r="AO79" s="1"/>
  <c r="AI80" s="1"/>
  <c r="AJ80" s="1"/>
  <c r="AK80" s="1"/>
  <c r="AL80" s="1"/>
  <c r="AM80" s="1"/>
  <c r="AN80" s="1"/>
  <c r="AO80" s="1"/>
  <c r="AI81" s="1"/>
  <c r="AJ81" s="1"/>
  <c r="AK81" s="1"/>
  <c r="AL81" s="1"/>
  <c r="AM81" s="1"/>
  <c r="AN81" s="1"/>
  <c r="AO81" s="1"/>
  <c r="AI82" s="1"/>
  <c r="AK77"/>
  <c r="AH82" l="1"/>
  <c r="AH85" s="1"/>
  <c r="AH86" s="1"/>
  <c r="AH87" s="1"/>
  <c r="AH88" s="1"/>
  <c r="AH89" s="1"/>
  <c r="AH90" s="1"/>
  <c r="AH93" s="1"/>
  <c r="AH94" s="1"/>
  <c r="AH95" s="1"/>
  <c r="AH96" s="1"/>
  <c r="AH97" s="1"/>
  <c r="AJ82"/>
  <c r="AK82" s="1"/>
  <c r="AL82" s="1"/>
  <c r="AM82" s="1"/>
  <c r="AN82" s="1"/>
  <c r="AO82" s="1"/>
  <c r="AJ90"/>
  <c r="AK90" s="1"/>
  <c r="AL90" s="1"/>
  <c r="AM90" s="1"/>
  <c r="AN90" s="1"/>
  <c r="AO90" s="1"/>
  <c r="AB2"/>
  <c r="Q6"/>
  <c r="AJ93" s="1"/>
  <c r="S6"/>
  <c r="U6"/>
  <c r="R6"/>
  <c r="AK93" s="1"/>
  <c r="V6"/>
  <c r="P6"/>
  <c r="AI93" s="1"/>
  <c r="T6"/>
  <c r="AK85"/>
  <c r="AL85"/>
  <c r="AM85" s="1"/>
  <c r="Y6" l="1"/>
  <c r="AI101" s="1"/>
  <c r="AA6"/>
  <c r="AC6"/>
  <c r="AE6"/>
  <c r="AB6"/>
  <c r="AL101" s="1"/>
  <c r="Z6"/>
  <c r="AD6"/>
  <c r="AL93"/>
  <c r="AM93"/>
  <c r="AN93"/>
  <c r="AO93" s="1"/>
  <c r="AI94" s="1"/>
  <c r="AJ94" s="1"/>
  <c r="AK94" s="1"/>
  <c r="AL94" s="1"/>
  <c r="AM94" s="1"/>
  <c r="AN94" s="1"/>
  <c r="AO94" s="1"/>
  <c r="AI95" s="1"/>
  <c r="AJ95" s="1"/>
  <c r="AK95" s="1"/>
  <c r="AL95" s="1"/>
  <c r="AM95" s="1"/>
  <c r="AN95" s="1"/>
  <c r="AO95" s="1"/>
  <c r="AI96" s="1"/>
  <c r="AJ96" s="1"/>
  <c r="AK96" s="1"/>
  <c r="AL96" s="1"/>
  <c r="AM96" s="1"/>
  <c r="AN96" s="1"/>
  <c r="AO96" s="1"/>
  <c r="AI97" s="1"/>
  <c r="AJ97" s="1"/>
  <c r="AK97" s="1"/>
  <c r="AL97" s="1"/>
  <c r="AM97" s="1"/>
  <c r="AN97" s="1"/>
  <c r="AO97" s="1"/>
  <c r="AI98" s="1"/>
  <c r="AJ98" l="1"/>
  <c r="AK98" s="1"/>
  <c r="AL98" s="1"/>
  <c r="AM98" s="1"/>
  <c r="AN98" s="1"/>
  <c r="AO98" s="1"/>
  <c r="AH98"/>
  <c r="AH101" s="1"/>
  <c r="AH102" s="1"/>
  <c r="AH103" s="1"/>
  <c r="AH104" s="1"/>
  <c r="AH105" s="1"/>
  <c r="AM101"/>
  <c r="AN101" s="1"/>
  <c r="AO101" s="1"/>
  <c r="AI102" s="1"/>
  <c r="AJ102" s="1"/>
  <c r="AK102" s="1"/>
  <c r="AL102" s="1"/>
  <c r="AM102" s="1"/>
  <c r="AN102" s="1"/>
  <c r="AO102" s="1"/>
  <c r="AI103" s="1"/>
  <c r="AJ103" s="1"/>
  <c r="AK103" s="1"/>
  <c r="AL103" s="1"/>
  <c r="AM103" s="1"/>
  <c r="AN103" s="1"/>
  <c r="AO103" s="1"/>
  <c r="AI104" s="1"/>
  <c r="AJ104" s="1"/>
  <c r="AK104" s="1"/>
  <c r="AL104" s="1"/>
  <c r="AM104" s="1"/>
  <c r="AN104" s="1"/>
  <c r="AO104" s="1"/>
  <c r="AI105" s="1"/>
  <c r="AJ105" s="1"/>
  <c r="AK105" s="1"/>
  <c r="AL105" s="1"/>
  <c r="AM105" s="1"/>
  <c r="AN105" s="1"/>
  <c r="AO105" s="1"/>
  <c r="AI106" s="1"/>
  <c r="AJ101"/>
  <c r="AK101"/>
  <c r="AJ106" l="1"/>
  <c r="AK106" s="1"/>
  <c r="AL106" s="1"/>
  <c r="AM106" s="1"/>
  <c r="AN106" s="1"/>
  <c r="AO106" s="1"/>
  <c r="AH106"/>
</calcChain>
</file>

<file path=xl/sharedStrings.xml><?xml version="1.0" encoding="utf-8"?>
<sst xmlns="http://schemas.openxmlformats.org/spreadsheetml/2006/main" count="147" uniqueCount="38">
  <si>
    <t>Jan</t>
  </si>
  <si>
    <t>Apr</t>
  </si>
  <si>
    <t>Jul</t>
  </si>
  <si>
    <t>Oct</t>
  </si>
  <si>
    <t>Feb</t>
  </si>
  <si>
    <t>May</t>
  </si>
  <si>
    <t>Aug</t>
  </si>
  <si>
    <t>Nov</t>
  </si>
  <si>
    <t>Mar</t>
  </si>
  <si>
    <t>Jun</t>
  </si>
  <si>
    <t>Sep</t>
  </si>
  <si>
    <t>Dec</t>
  </si>
  <si>
    <t>Enter year for calendar:</t>
  </si>
  <si>
    <t>CHANGE THE YEAR HERE</t>
  </si>
  <si>
    <t>(1900  -  2078)</t>
  </si>
  <si>
    <t>CALENDER FOR</t>
  </si>
  <si>
    <t>JANUARY</t>
  </si>
  <si>
    <t>FEBRUARY</t>
  </si>
  <si>
    <t>MARCH</t>
  </si>
  <si>
    <t>WK</t>
  </si>
  <si>
    <t>SUN</t>
  </si>
  <si>
    <t>MON</t>
  </si>
  <si>
    <t>TUE</t>
  </si>
  <si>
    <t>WED</t>
  </si>
  <si>
    <t>THU</t>
  </si>
  <si>
    <t>FRI</t>
  </si>
  <si>
    <t>SAT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</si>
  <si>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</si>
  <si>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</si>
  <si>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</si>
  <si>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</si>
  <si>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</si>
  <si>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</si>
  <si>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</si>
  <si>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</si>
  <si>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</si>
  <si>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</si>
  <si>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Year</t>
  </si>
</sst>
</file>

<file path=xl/styles.xml><?xml version="1.0" encoding="utf-8"?>
<styleSheet xmlns="http://schemas.openxmlformats.org/spreadsheetml/2006/main">
  <numFmts count="1">
    <numFmt numFmtId="185" formatCode="[&gt;0]0;"/>
  </numFmts>
  <fonts count="23">
    <font>
      <sz val="10"/>
      <name val="Arial"/>
    </font>
    <font>
      <sz val="10"/>
      <name val="Arial"/>
    </font>
    <font>
      <sz val="8"/>
      <name val="Arial"/>
    </font>
    <font>
      <sz val="10"/>
      <name val="Arial"/>
      <family val="2"/>
    </font>
    <font>
      <sz val="10"/>
      <name val="MS Sans Serif"/>
    </font>
    <font>
      <sz val="10"/>
      <name val="Trebuchet MS"/>
      <family val="2"/>
    </font>
    <font>
      <sz val="8"/>
      <name val="Trebuchet MS"/>
      <family val="2"/>
    </font>
    <font>
      <sz val="10"/>
      <color indexed="9"/>
      <name val="Trebuchet MS"/>
      <family val="2"/>
    </font>
    <font>
      <b/>
      <sz val="10"/>
      <name val="Trebuchet MS"/>
      <family val="2"/>
    </font>
    <font>
      <sz val="12"/>
      <name val="Trebuchet MS"/>
      <family val="2"/>
    </font>
    <font>
      <sz val="12"/>
      <color indexed="9"/>
      <name val="Trebuchet MS"/>
      <family val="2"/>
    </font>
    <font>
      <b/>
      <sz val="10"/>
      <color indexed="9"/>
      <name val="Trebuchet MS"/>
      <family val="2"/>
    </font>
    <font>
      <b/>
      <sz val="16"/>
      <name val="Trebuchet MS"/>
      <family val="2"/>
    </font>
    <font>
      <b/>
      <sz val="11"/>
      <name val="Trebuchet MS"/>
      <family val="2"/>
    </font>
    <font>
      <b/>
      <sz val="9"/>
      <name val="Trebuchet MS"/>
      <family val="2"/>
    </font>
    <font>
      <b/>
      <sz val="8"/>
      <name val="Trebuchet MS"/>
      <family val="2"/>
    </font>
    <font>
      <b/>
      <sz val="10"/>
      <color indexed="10"/>
      <name val="Trebuchet MS"/>
      <family val="2"/>
    </font>
    <font>
      <b/>
      <i/>
      <sz val="10"/>
      <name val="Trebuchet MS"/>
      <family val="2"/>
    </font>
    <font>
      <b/>
      <i/>
      <sz val="11"/>
      <name val="Trebuchet MS"/>
      <family val="2"/>
    </font>
    <font>
      <b/>
      <sz val="12"/>
      <name val="Trebuchet MS"/>
      <family val="2"/>
    </font>
    <font>
      <sz val="5"/>
      <name val="Trebuchet MS"/>
      <family val="2"/>
    </font>
    <font>
      <sz val="11"/>
      <name val="Trebuchet MS"/>
      <family val="2"/>
    </font>
    <font>
      <b/>
      <sz val="10"/>
      <color rgb="FFFF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7">
    <xf numFmtId="0" fontId="0" fillId="0" borderId="0" xfId="0"/>
    <xf numFmtId="0" fontId="3" fillId="0" borderId="0" xfId="0" applyFont="1"/>
    <xf numFmtId="0" fontId="5" fillId="0" borderId="1" xfId="1" applyFont="1" applyFill="1" applyBorder="1" applyAlignment="1" applyProtection="1">
      <alignment horizontal="center" vertical="center"/>
      <protection hidden="1"/>
    </xf>
    <xf numFmtId="0" fontId="5" fillId="0" borderId="2" xfId="1" applyFont="1" applyFill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14" fontId="5" fillId="0" borderId="4" xfId="1" applyNumberFormat="1" applyFont="1" applyFill="1" applyBorder="1" applyAlignment="1" applyProtection="1">
      <alignment horizontal="center" vertical="center"/>
      <protection hidden="1"/>
    </xf>
    <xf numFmtId="14" fontId="5" fillId="0" borderId="5" xfId="1" applyNumberFormat="1" applyFont="1" applyFill="1" applyBorder="1" applyAlignment="1" applyProtection="1">
      <alignment horizontal="center" vertical="center"/>
      <protection hidden="1"/>
    </xf>
    <xf numFmtId="14" fontId="5" fillId="0" borderId="5" xfId="1" applyNumberFormat="1" applyFont="1" applyFill="1" applyBorder="1" applyAlignment="1" applyProtection="1">
      <alignment horizontal="right" vertical="center"/>
      <protection hidden="1"/>
    </xf>
    <xf numFmtId="0" fontId="5" fillId="0" borderId="5" xfId="1" applyFont="1" applyFill="1" applyBorder="1" applyAlignment="1" applyProtection="1">
      <alignment horizontal="center" vertical="center"/>
      <protection hidden="1"/>
    </xf>
    <xf numFmtId="0" fontId="5" fillId="0" borderId="6" xfId="1" applyFont="1" applyFill="1" applyBorder="1" applyAlignment="1" applyProtection="1">
      <alignment horizontal="center" vertical="center"/>
      <protection hidden="1"/>
    </xf>
    <xf numFmtId="14" fontId="5" fillId="0" borderId="0" xfId="1" applyNumberFormat="1" applyFont="1" applyFill="1" applyAlignment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  <protection hidden="1"/>
    </xf>
    <xf numFmtId="0" fontId="6" fillId="0" borderId="5" xfId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Alignment="1">
      <alignment horizontal="center" vertical="center"/>
    </xf>
    <xf numFmtId="0" fontId="8" fillId="0" borderId="0" xfId="1" quotePrefix="1" applyFont="1" applyFill="1" applyAlignment="1" applyProtection="1">
      <alignment horizontal="left" vertical="center"/>
    </xf>
    <xf numFmtId="0" fontId="9" fillId="0" borderId="0" xfId="1" quotePrefix="1" applyFont="1" applyFill="1" applyAlignment="1" applyProtection="1">
      <alignment horizontal="left" vertical="center"/>
    </xf>
    <xf numFmtId="0" fontId="10" fillId="0" borderId="0" xfId="1" quotePrefix="1" applyFont="1" applyFill="1" applyAlignment="1" applyProtection="1">
      <alignment horizontal="left" vertical="center"/>
      <protection hidden="1"/>
    </xf>
    <xf numFmtId="0" fontId="10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8" fillId="0" borderId="0" xfId="1" applyFont="1" applyFill="1" applyAlignment="1">
      <alignment horizontal="left" vertical="center"/>
    </xf>
    <xf numFmtId="0" fontId="8" fillId="0" borderId="0" xfId="1" quotePrefix="1" applyFont="1" applyFill="1" applyAlignment="1" applyProtection="1">
      <alignment vertical="center"/>
    </xf>
    <xf numFmtId="0" fontId="11" fillId="0" borderId="0" xfId="1" applyFont="1" applyFill="1" applyAlignment="1" applyProtection="1">
      <alignment horizontal="centerContinuous" vertical="top"/>
      <protection hidden="1"/>
    </xf>
    <xf numFmtId="0" fontId="7" fillId="0" borderId="0" xfId="1" applyFont="1" applyFill="1" applyAlignment="1" applyProtection="1">
      <alignment horizontal="centerContinuous" vertical="top"/>
    </xf>
    <xf numFmtId="0" fontId="8" fillId="0" borderId="0" xfId="1" applyFont="1" applyFill="1" applyAlignment="1" applyProtection="1">
      <alignment horizontal="centerContinuous" vertical="center"/>
    </xf>
    <xf numFmtId="0" fontId="8" fillId="0" borderId="1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5" fillId="0" borderId="0" xfId="1" applyFont="1" applyFill="1" applyBorder="1" applyAlignment="1" applyProtection="1">
      <alignment vertical="center"/>
      <protection hidden="1"/>
    </xf>
    <xf numFmtId="0" fontId="5" fillId="0" borderId="11" xfId="1" applyFont="1" applyFill="1" applyBorder="1" applyAlignment="1" applyProtection="1">
      <alignment vertical="center"/>
      <protection hidden="1"/>
    </xf>
    <xf numFmtId="0" fontId="13" fillId="0" borderId="10" xfId="1" applyFont="1" applyFill="1" applyBorder="1" applyAlignment="1" applyProtection="1">
      <alignment horizontal="center"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3" fillId="0" borderId="11" xfId="1" applyFont="1" applyFill="1" applyBorder="1" applyAlignment="1" applyProtection="1">
      <alignment horizontal="center" vertical="center"/>
      <protection hidden="1"/>
    </xf>
    <xf numFmtId="0" fontId="13" fillId="0" borderId="0" xfId="1" applyFont="1" applyFill="1" applyAlignment="1">
      <alignment horizontal="center" vertical="center"/>
    </xf>
    <xf numFmtId="0" fontId="5" fillId="0" borderId="10" xfId="1" applyFont="1" applyFill="1" applyBorder="1" applyAlignment="1" applyProtection="1">
      <alignment horizontal="center" vertical="center"/>
      <protection hidden="1"/>
    </xf>
    <xf numFmtId="0" fontId="14" fillId="0" borderId="12" xfId="1" applyFont="1" applyFill="1" applyBorder="1" applyAlignment="1" applyProtection="1">
      <alignment horizontal="center" vertical="center"/>
      <protection hidden="1"/>
    </xf>
    <xf numFmtId="0" fontId="14" fillId="0" borderId="13" xfId="1" applyFont="1" applyFill="1" applyBorder="1" applyAlignment="1" applyProtection="1">
      <alignment horizontal="center"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4" fillId="0" borderId="15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5" fillId="0" borderId="11" xfId="1" applyFont="1" applyFill="1" applyBorder="1" applyAlignment="1" applyProtection="1">
      <alignment horizontal="center" vertical="center"/>
      <protection hidden="1"/>
    </xf>
    <xf numFmtId="0" fontId="8" fillId="0" borderId="10" xfId="1" applyFont="1" applyFill="1" applyBorder="1" applyAlignment="1" applyProtection="1">
      <alignment horizontal="center" vertical="center"/>
      <protection hidden="1"/>
    </xf>
    <xf numFmtId="0" fontId="8" fillId="0" borderId="16" xfId="1" applyFont="1" applyFill="1" applyBorder="1" applyAlignment="1" applyProtection="1">
      <alignment horizontal="center" vertical="center"/>
      <protection hidden="1"/>
    </xf>
    <xf numFmtId="0" fontId="16" fillId="0" borderId="17" xfId="1" applyFont="1" applyFill="1" applyBorder="1" applyAlignment="1" applyProtection="1">
      <alignment horizontal="center" vertical="center"/>
      <protection hidden="1"/>
    </xf>
    <xf numFmtId="0" fontId="5" fillId="0" borderId="18" xfId="1" applyFont="1" applyFill="1" applyBorder="1" applyAlignment="1" applyProtection="1">
      <alignment horizontal="center" vertical="center"/>
      <protection hidden="1"/>
    </xf>
    <xf numFmtId="0" fontId="5" fillId="0" borderId="19" xfId="1" applyFont="1" applyFill="1" applyBorder="1" applyAlignment="1" applyProtection="1">
      <alignment horizontal="center" vertical="center"/>
      <protection hidden="1"/>
    </xf>
    <xf numFmtId="0" fontId="8" fillId="0" borderId="0" xfId="1" applyFont="1" applyFill="1" applyBorder="1" applyAlignment="1" applyProtection="1">
      <alignment horizontal="center" vertical="center"/>
      <protection hidden="1"/>
    </xf>
    <xf numFmtId="0" fontId="8" fillId="0" borderId="20" xfId="1" applyFont="1" applyFill="1" applyBorder="1" applyAlignment="1" applyProtection="1">
      <alignment horizontal="center" vertical="center"/>
      <protection hidden="1"/>
    </xf>
    <xf numFmtId="0" fontId="16" fillId="0" borderId="21" xfId="1" applyFont="1" applyFill="1" applyBorder="1" applyAlignment="1" applyProtection="1">
      <alignment horizontal="center" vertical="center"/>
      <protection hidden="1"/>
    </xf>
    <xf numFmtId="0" fontId="5" fillId="0" borderId="22" xfId="1" applyFont="1" applyFill="1" applyBorder="1" applyAlignment="1" applyProtection="1">
      <alignment horizontal="center" vertical="center"/>
      <protection hidden="1"/>
    </xf>
    <xf numFmtId="0" fontId="5" fillId="0" borderId="23" xfId="1" applyFont="1" applyFill="1" applyBorder="1" applyAlignment="1" applyProtection="1">
      <alignment horizontal="center" vertical="center"/>
      <protection hidden="1"/>
    </xf>
    <xf numFmtId="0" fontId="8" fillId="0" borderId="23" xfId="1" applyFont="1" applyFill="1" applyBorder="1" applyAlignment="1" applyProtection="1">
      <alignment horizontal="center" vertical="center"/>
      <protection hidden="1"/>
    </xf>
    <xf numFmtId="0" fontId="8" fillId="0" borderId="22" xfId="1" applyFont="1" applyFill="1" applyBorder="1" applyAlignment="1" applyProtection="1">
      <alignment horizontal="center" vertical="center"/>
      <protection hidden="1"/>
    </xf>
    <xf numFmtId="0" fontId="8" fillId="0" borderId="24" xfId="1" applyFont="1" applyFill="1" applyBorder="1" applyAlignment="1" applyProtection="1">
      <alignment horizontal="center" vertical="center"/>
      <protection hidden="1"/>
    </xf>
    <xf numFmtId="0" fontId="8" fillId="0" borderId="25" xfId="1" applyFont="1" applyFill="1" applyBorder="1" applyAlignment="1" applyProtection="1">
      <alignment horizontal="center" vertical="center"/>
      <protection hidden="1"/>
    </xf>
    <xf numFmtId="0" fontId="5" fillId="0" borderId="26" xfId="1" applyFont="1" applyFill="1" applyBorder="1" applyAlignment="1" applyProtection="1">
      <alignment horizontal="center" vertical="center"/>
      <protection hidden="1"/>
    </xf>
    <xf numFmtId="0" fontId="8" fillId="0" borderId="27" xfId="1" applyFont="1" applyFill="1" applyBorder="1" applyAlignment="1" applyProtection="1">
      <alignment horizontal="center" vertical="center"/>
      <protection hidden="1"/>
    </xf>
    <xf numFmtId="0" fontId="16" fillId="0" borderId="25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5" fillId="0" borderId="28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horizontal="left" vertical="center"/>
    </xf>
    <xf numFmtId="0" fontId="5" fillId="0" borderId="29" xfId="1" applyFont="1" applyFill="1" applyBorder="1" applyAlignment="1">
      <alignment horizontal="left" vertical="center"/>
    </xf>
    <xf numFmtId="0" fontId="18" fillId="0" borderId="29" xfId="1" applyFont="1" applyFill="1" applyBorder="1" applyAlignment="1" applyProtection="1">
      <alignment horizontal="left" vertical="center"/>
      <protection locked="0"/>
    </xf>
    <xf numFmtId="0" fontId="19" fillId="0" borderId="29" xfId="1" applyFont="1" applyFill="1" applyBorder="1" applyAlignment="1">
      <alignment horizontal="left" vertical="center"/>
    </xf>
    <xf numFmtId="0" fontId="20" fillId="0" borderId="29" xfId="1" quotePrefix="1" applyFont="1" applyFill="1" applyBorder="1" applyAlignment="1" applyProtection="1">
      <alignment horizontal="right" vertical="center"/>
      <protection hidden="1"/>
    </xf>
    <xf numFmtId="0" fontId="20" fillId="0" borderId="27" xfId="1" quotePrefix="1" applyFont="1" applyFill="1" applyBorder="1" applyAlignment="1" applyProtection="1">
      <alignment horizontal="right" vertical="center"/>
      <protection hidden="1"/>
    </xf>
    <xf numFmtId="0" fontId="13" fillId="0" borderId="29" xfId="1" applyFont="1" applyFill="1" applyBorder="1" applyAlignment="1" applyProtection="1">
      <alignment vertical="center"/>
      <protection hidden="1"/>
    </xf>
    <xf numFmtId="0" fontId="21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8" fillId="2" borderId="7" xfId="1" quotePrefix="1" applyFont="1" applyFill="1" applyBorder="1" applyAlignment="1" applyProtection="1">
      <alignment horizontal="center" vertical="center"/>
      <protection locked="0"/>
    </xf>
    <xf numFmtId="0" fontId="8" fillId="2" borderId="8" xfId="1" quotePrefix="1" applyFont="1" applyFill="1" applyBorder="1" applyAlignment="1" applyProtection="1">
      <alignment horizontal="center" vertical="center"/>
      <protection locked="0"/>
    </xf>
    <xf numFmtId="0" fontId="8" fillId="2" borderId="9" xfId="1" quotePrefix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 applyProtection="1">
      <alignment horizontal="left" vertical="center"/>
      <protection hidden="1"/>
    </xf>
    <xf numFmtId="0" fontId="12" fillId="0" borderId="0" xfId="1" applyFont="1" applyFill="1" applyBorder="1" applyAlignment="1" applyProtection="1">
      <alignment horizontal="right" vertical="center"/>
      <protection hidden="1"/>
    </xf>
    <xf numFmtId="185" fontId="5" fillId="0" borderId="18" xfId="1" applyNumberFormat="1" applyFont="1" applyFill="1" applyBorder="1" applyAlignment="1" applyProtection="1">
      <alignment horizontal="center" vertical="center"/>
      <protection hidden="1"/>
    </xf>
    <xf numFmtId="185" fontId="5" fillId="0" borderId="19" xfId="1" applyNumberFormat="1" applyFont="1" applyFill="1" applyBorder="1" applyAlignment="1" applyProtection="1">
      <alignment horizontal="center" vertical="center"/>
      <protection hidden="1"/>
    </xf>
    <xf numFmtId="185" fontId="8" fillId="0" borderId="20" xfId="1" applyNumberFormat="1" applyFont="1" applyFill="1" applyBorder="1" applyAlignment="1" applyProtection="1">
      <alignment horizontal="center" vertical="center"/>
      <protection hidden="1"/>
    </xf>
    <xf numFmtId="185" fontId="22" fillId="0" borderId="21" xfId="1" applyNumberFormat="1" applyFont="1" applyFill="1" applyBorder="1" applyAlignment="1" applyProtection="1">
      <alignment horizontal="center" vertical="center"/>
      <protection hidden="1"/>
    </xf>
    <xf numFmtId="185" fontId="5" fillId="0" borderId="22" xfId="1" applyNumberFormat="1" applyFont="1" applyFill="1" applyBorder="1" applyAlignment="1" applyProtection="1">
      <alignment horizontal="center" vertical="center"/>
      <protection hidden="1"/>
    </xf>
    <xf numFmtId="185" fontId="5" fillId="0" borderId="23" xfId="1" applyNumberFormat="1" applyFont="1" applyFill="1" applyBorder="1" applyAlignment="1" applyProtection="1">
      <alignment horizontal="center" vertical="center"/>
      <protection hidden="1"/>
    </xf>
    <xf numFmtId="185" fontId="8" fillId="0" borderId="23" xfId="1" applyNumberFormat="1" applyFont="1" applyFill="1" applyBorder="1" applyAlignment="1" applyProtection="1">
      <alignment horizontal="center" vertical="center"/>
      <protection hidden="1"/>
    </xf>
    <xf numFmtId="185" fontId="8" fillId="0" borderId="24" xfId="1" applyNumberFormat="1" applyFont="1" applyFill="1" applyBorder="1" applyAlignment="1" applyProtection="1">
      <alignment horizontal="center" vertical="center"/>
      <protection hidden="1"/>
    </xf>
    <xf numFmtId="185" fontId="22" fillId="0" borderId="25" xfId="1" applyNumberFormat="1" applyFont="1" applyFill="1" applyBorder="1" applyAlignment="1" applyProtection="1">
      <alignment horizontal="center" vertical="center"/>
      <protection hidden="1"/>
    </xf>
    <xf numFmtId="185" fontId="5" fillId="0" borderId="26" xfId="1" applyNumberFormat="1" applyFont="1" applyFill="1" applyBorder="1" applyAlignment="1" applyProtection="1">
      <alignment horizontal="center" vertical="center"/>
      <protection hidden="1"/>
    </xf>
    <xf numFmtId="185" fontId="8" fillId="0" borderId="27" xfId="1" applyNumberFormat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_CAL-A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7</xdr:row>
      <xdr:rowOff>114300</xdr:rowOff>
    </xdr:from>
    <xdr:to>
      <xdr:col>16</xdr:col>
      <xdr:colOff>295275</xdr:colOff>
      <xdr:row>7</xdr:row>
      <xdr:rowOff>114300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 flipH="1">
          <a:off x="0" y="30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9"/>
  <sheetViews>
    <sheetView tabSelected="1" workbookViewId="0">
      <selection activeCell="C11" sqref="C11"/>
    </sheetView>
  </sheetViews>
  <sheetFormatPr defaultRowHeight="12.75"/>
  <cols>
    <col min="1" max="1" width="12.85546875" customWidth="1"/>
    <col min="2" max="6" width="13.28515625" bestFit="1" customWidth="1"/>
    <col min="7" max="7" width="10.140625" style="1" customWidth="1"/>
    <col min="8" max="9" width="13.28515625" style="1" bestFit="1" customWidth="1"/>
    <col min="10" max="10" width="9.5703125" style="1" customWidth="1"/>
    <col min="11" max="12" width="13.28515625" customWidth="1"/>
    <col min="13" max="13" width="9.5703125" customWidth="1"/>
    <col min="14" max="15" width="13.28515625" customWidth="1"/>
    <col min="16" max="16" width="9.28515625" customWidth="1"/>
    <col min="17" max="18" width="13.28515625" customWidth="1"/>
    <col min="19" max="19" width="8.5703125" customWidth="1"/>
    <col min="20" max="21" width="13.28515625" customWidth="1"/>
    <col min="22" max="22" width="9" customWidth="1"/>
    <col min="23" max="24" width="13.28515625" customWidth="1"/>
    <col min="25" max="25" width="8.5703125" customWidth="1"/>
    <col min="26" max="27" width="13.28515625" customWidth="1"/>
    <col min="28" max="28" width="8.5703125" customWidth="1"/>
    <col min="29" max="30" width="13.28515625" customWidth="1"/>
    <col min="31" max="31" width="9.42578125" customWidth="1"/>
    <col min="32" max="32" width="7.5703125" customWidth="1"/>
    <col min="33" max="34" width="13.28515625" customWidth="1"/>
    <col min="35" max="35" width="9.42578125" customWidth="1"/>
    <col min="37" max="37" width="8.7109375" customWidth="1"/>
    <col min="38" max="38" width="9.5703125" customWidth="1"/>
    <col min="40" max="40" width="8.7109375" customWidth="1"/>
    <col min="41" max="41" width="9.5703125" customWidth="1"/>
    <col min="43" max="43" width="8.7109375" customWidth="1"/>
    <col min="44" max="44" width="9.5703125" customWidth="1"/>
    <col min="45" max="46" width="11.5703125" customWidth="1"/>
    <col min="47" max="47" width="13.28515625" customWidth="1"/>
    <col min="48" max="48" width="11.5703125" customWidth="1"/>
    <col min="49" max="51" width="13.28515625" customWidth="1"/>
    <col min="52" max="52" width="9.5703125" customWidth="1"/>
    <col min="53" max="53" width="11.28515625" customWidth="1"/>
    <col min="54" max="54" width="11.5703125" customWidth="1"/>
    <col min="56" max="56" width="12.85546875" customWidth="1"/>
    <col min="58" max="58" width="12.85546875" customWidth="1"/>
    <col min="60" max="61" width="11.28515625" customWidth="1"/>
    <col min="62" max="62" width="12.42578125" customWidth="1"/>
    <col min="63" max="63" width="10.7109375" customWidth="1"/>
    <col min="64" max="64" width="11.28515625" customWidth="1"/>
    <col min="65" max="66" width="13.28515625" customWidth="1"/>
    <col min="67" max="67" width="9.5703125" customWidth="1"/>
    <col min="69" max="69" width="13.28515625" customWidth="1"/>
    <col min="70" max="70" width="9.5703125" customWidth="1"/>
    <col min="71" max="71" width="1.5703125" customWidth="1"/>
  </cols>
  <sheetData>
    <row r="1" spans="1:8" ht="15.75" thickBot="1">
      <c r="A1" s="36" t="s">
        <v>37</v>
      </c>
    </row>
    <row r="2" spans="1:8" ht="15.75" thickBot="1">
      <c r="A2" s="36" t="s">
        <v>36</v>
      </c>
      <c r="B2" s="36" t="s">
        <v>28</v>
      </c>
    </row>
    <row r="3" spans="1:8" ht="15">
      <c r="A3" s="36" t="s">
        <v>19</v>
      </c>
      <c r="B3" s="37" t="s">
        <v>20</v>
      </c>
      <c r="C3" s="38" t="s">
        <v>21</v>
      </c>
      <c r="D3" s="38" t="s">
        <v>22</v>
      </c>
      <c r="E3" s="38" t="s">
        <v>23</v>
      </c>
      <c r="F3" s="38" t="s">
        <v>24</v>
      </c>
      <c r="G3" s="38" t="s">
        <v>25</v>
      </c>
      <c r="H3" s="39" t="s">
        <v>26</v>
      </c>
    </row>
    <row r="4" spans="1:8" ht="15">
      <c r="A4" s="78">
        <f t="array" aca="1" ref="A4:H9" ca="1">OFFSET(Calender!$AH$1,MATCH(Dash!B2,Calender!$AH:$AH,0)+1,0,6,8)</f>
        <v>19</v>
      </c>
      <c r="B4" s="79">
        <f ca="1"/>
        <v>0</v>
      </c>
      <c r="C4" s="76">
        <f ca="1"/>
        <v>0</v>
      </c>
      <c r="D4" s="76">
        <f ca="1"/>
        <v>0</v>
      </c>
      <c r="E4" s="76">
        <f ca="1"/>
        <v>0</v>
      </c>
      <c r="F4" s="76">
        <f ca="1"/>
        <v>0</v>
      </c>
      <c r="G4" s="76">
        <f ca="1"/>
        <v>0</v>
      </c>
      <c r="H4" s="77">
        <f ca="1"/>
        <v>1</v>
      </c>
    </row>
    <row r="5" spans="1:8" ht="15">
      <c r="A5" s="78">
        <f ca="1"/>
        <v>20</v>
      </c>
      <c r="B5" s="79">
        <f ca="1"/>
        <v>2</v>
      </c>
      <c r="C5" s="80">
        <f ca="1"/>
        <v>3</v>
      </c>
      <c r="D5" s="80">
        <f ca="1"/>
        <v>4</v>
      </c>
      <c r="E5" s="80">
        <f ca="1"/>
        <v>5</v>
      </c>
      <c r="F5" s="80">
        <f ca="1"/>
        <v>6</v>
      </c>
      <c r="G5" s="80">
        <f ca="1"/>
        <v>7</v>
      </c>
      <c r="H5" s="81">
        <f ca="1"/>
        <v>8</v>
      </c>
    </row>
    <row r="6" spans="1:8" ht="15">
      <c r="A6" s="78">
        <f ca="1"/>
        <v>21</v>
      </c>
      <c r="B6" s="79">
        <f ca="1"/>
        <v>9</v>
      </c>
      <c r="C6" s="80">
        <f ca="1"/>
        <v>10</v>
      </c>
      <c r="D6" s="80">
        <f ca="1"/>
        <v>11</v>
      </c>
      <c r="E6" s="80">
        <f ca="1"/>
        <v>12</v>
      </c>
      <c r="F6" s="80">
        <f ca="1"/>
        <v>13</v>
      </c>
      <c r="G6" s="80">
        <f ca="1"/>
        <v>14</v>
      </c>
      <c r="H6" s="81">
        <f ca="1"/>
        <v>15</v>
      </c>
    </row>
    <row r="7" spans="1:8" ht="15">
      <c r="A7" s="78">
        <f ca="1"/>
        <v>22</v>
      </c>
      <c r="B7" s="79">
        <f ca="1"/>
        <v>16</v>
      </c>
      <c r="C7" s="80">
        <f ca="1"/>
        <v>17</v>
      </c>
      <c r="D7" s="80">
        <f ca="1"/>
        <v>18</v>
      </c>
      <c r="E7" s="80">
        <f ca="1"/>
        <v>19</v>
      </c>
      <c r="F7" s="80">
        <f ca="1"/>
        <v>20</v>
      </c>
      <c r="G7" s="80">
        <f ca="1"/>
        <v>21</v>
      </c>
      <c r="H7" s="81">
        <f ca="1"/>
        <v>22</v>
      </c>
    </row>
    <row r="8" spans="1:8" ht="15">
      <c r="A8" s="78">
        <f ca="1"/>
        <v>23</v>
      </c>
      <c r="B8" s="79">
        <f ca="1"/>
        <v>23</v>
      </c>
      <c r="C8" s="80">
        <f ca="1"/>
        <v>24</v>
      </c>
      <c r="D8" s="80">
        <f ca="1"/>
        <v>25</v>
      </c>
      <c r="E8" s="80">
        <f ca="1"/>
        <v>26</v>
      </c>
      <c r="F8" s="80">
        <f ca="1"/>
        <v>27</v>
      </c>
      <c r="G8" s="80">
        <f ca="1"/>
        <v>28</v>
      </c>
      <c r="H8" s="82">
        <f ca="1"/>
        <v>29</v>
      </c>
    </row>
    <row r="9" spans="1:8" ht="15.75" thickBot="1">
      <c r="A9" s="83">
        <f ca="1"/>
        <v>24</v>
      </c>
      <c r="B9" s="84">
        <f ca="1"/>
        <v>30</v>
      </c>
      <c r="C9" s="85">
        <f ca="1"/>
        <v>31</v>
      </c>
      <c r="D9" s="85">
        <f ca="1"/>
        <v>0</v>
      </c>
      <c r="E9" s="85">
        <f ca="1"/>
        <v>0</v>
      </c>
      <c r="F9" s="85">
        <f ca="1"/>
        <v>0</v>
      </c>
      <c r="G9" s="85">
        <f ca="1"/>
        <v>0</v>
      </c>
      <c r="H9" s="86">
        <f ca="1"/>
        <v>0</v>
      </c>
    </row>
  </sheetData>
  <sheetCalcPr fullCalcOnLoad="1"/>
  <phoneticPr fontId="2" type="noConversion"/>
  <dataValidations count="1">
    <dataValidation type="list" allowBlank="1" showInputMessage="1" showErrorMessage="1" sqref="B2">
      <formula1>Month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E1:AQ106"/>
  <sheetViews>
    <sheetView showGridLines="0" showZeros="0" topLeftCell="AG7" zoomScale="85" workbookViewId="0">
      <selection activeCell="AH13" sqref="AH13"/>
    </sheetView>
  </sheetViews>
  <sheetFormatPr defaultRowHeight="15"/>
  <cols>
    <col min="1" max="4" width="0" style="7" hidden="1" customWidth="1"/>
    <col min="5" max="32" width="4.7109375" style="7" hidden="1" customWidth="1"/>
    <col min="33" max="33" width="9.140625" style="7"/>
    <col min="34" max="41" width="6" style="7" customWidth="1"/>
    <col min="42" max="16384" width="9.140625" style="7"/>
  </cols>
  <sheetData>
    <row r="1" spans="5:43" hidden="1">
      <c r="E1" s="2"/>
      <c r="F1" s="3"/>
      <c r="G1" s="4" t="s">
        <v>0</v>
      </c>
      <c r="H1" s="4" t="s">
        <v>1</v>
      </c>
      <c r="I1" s="4" t="s">
        <v>2</v>
      </c>
      <c r="J1" s="4" t="s">
        <v>3</v>
      </c>
      <c r="K1" s="4"/>
      <c r="L1" s="4"/>
      <c r="M1" s="5"/>
      <c r="N1" s="4"/>
      <c r="O1" s="4"/>
      <c r="P1" s="4"/>
      <c r="Q1" s="4" t="s">
        <v>4</v>
      </c>
      <c r="R1" s="4" t="s">
        <v>5</v>
      </c>
      <c r="S1" s="4" t="s">
        <v>6</v>
      </c>
      <c r="T1" s="4" t="s">
        <v>7</v>
      </c>
      <c r="U1" s="4"/>
      <c r="V1" s="5"/>
      <c r="W1" s="4"/>
      <c r="X1" s="4"/>
      <c r="Y1" s="4" t="s">
        <v>8</v>
      </c>
      <c r="Z1" s="4" t="s">
        <v>9</v>
      </c>
      <c r="AA1" s="4" t="s">
        <v>10</v>
      </c>
      <c r="AB1" s="4" t="s">
        <v>11</v>
      </c>
      <c r="AC1" s="4"/>
      <c r="AD1" s="4"/>
      <c r="AE1" s="4"/>
      <c r="AF1" s="6"/>
    </row>
    <row r="2" spans="5:43" hidden="1">
      <c r="E2" s="8"/>
      <c r="F2" s="9"/>
      <c r="G2" s="10" t="str">
        <f>"1/1/" &amp;AK9</f>
        <v>1/1/2010</v>
      </c>
      <c r="H2" s="9">
        <f>Y2+31</f>
        <v>40269</v>
      </c>
      <c r="I2" s="9">
        <f>Z2+30</f>
        <v>40360</v>
      </c>
      <c r="J2" s="9">
        <f>AA2+30</f>
        <v>40452</v>
      </c>
      <c r="K2" s="9"/>
      <c r="L2" s="11"/>
      <c r="M2" s="12"/>
      <c r="N2" s="11"/>
      <c r="O2" s="11"/>
      <c r="P2" s="11">
        <f>IF(OR((AND(MOD(YEAR(G2),4)=0,MOD(YEAR(G2),100)&lt;&gt;0)), (MOD(YEAR(G2),400)=0)), 29,28)</f>
        <v>28</v>
      </c>
      <c r="Q2" s="9">
        <f>G2+31</f>
        <v>40210</v>
      </c>
      <c r="R2" s="9">
        <f>H2+30</f>
        <v>40299</v>
      </c>
      <c r="S2" s="9">
        <f>I2+31</f>
        <v>40391</v>
      </c>
      <c r="T2" s="9">
        <f>J2+31</f>
        <v>40483</v>
      </c>
      <c r="U2" s="11"/>
      <c r="V2" s="12"/>
      <c r="W2" s="11"/>
      <c r="X2" s="11"/>
      <c r="Y2" s="9">
        <f>Q2+P2</f>
        <v>40238</v>
      </c>
      <c r="Z2" s="9">
        <f>R2+31</f>
        <v>40330</v>
      </c>
      <c r="AA2" s="9">
        <f>S2+31</f>
        <v>40422</v>
      </c>
      <c r="AB2" s="9">
        <f>T2+30</f>
        <v>40513</v>
      </c>
      <c r="AC2" s="11"/>
      <c r="AD2" s="11"/>
      <c r="AE2" s="11"/>
      <c r="AG2" s="13"/>
    </row>
    <row r="3" spans="5:43" hidden="1">
      <c r="E3" s="14" t="s">
        <v>0</v>
      </c>
      <c r="F3" s="15"/>
      <c r="G3" s="11">
        <f>IF(WEEKDAY($G$2)=1,1,0)</f>
        <v>0</v>
      </c>
      <c r="H3" s="11">
        <f>IF(WEEKDAY($G$2)=2,1,0)</f>
        <v>0</v>
      </c>
      <c r="I3" s="11">
        <f>IF(WEEKDAY($G$2)=3,1,0)</f>
        <v>0</v>
      </c>
      <c r="J3" s="11">
        <f>IF(WEEKDAY($G$2)=4,1,0)</f>
        <v>0</v>
      </c>
      <c r="K3" s="11">
        <f>IF(WEEKDAY($G$2)=5,1,0)</f>
        <v>0</v>
      </c>
      <c r="L3" s="11">
        <f>IF(WEEKDAY($G$2)=6,1,0)</f>
        <v>1</v>
      </c>
      <c r="M3" s="12">
        <f>IF(WEEKDAY($G$2)=7,1,0)</f>
        <v>0</v>
      </c>
      <c r="N3" s="15" t="s">
        <v>4</v>
      </c>
      <c r="O3" s="15"/>
      <c r="P3" s="11">
        <f>IF(WEEKDAY($Q$2)=1,1,0)</f>
        <v>0</v>
      </c>
      <c r="Q3" s="11">
        <f>IF(WEEKDAY($Q$2)=2,1,0)</f>
        <v>1</v>
      </c>
      <c r="R3" s="11">
        <f>IF(WEEKDAY($Q$2)=3,1,0)</f>
        <v>0</v>
      </c>
      <c r="S3" s="11">
        <f>IF(WEEKDAY($Q$2)=4,1,0)</f>
        <v>0</v>
      </c>
      <c r="T3" s="11">
        <f>IF(WEEKDAY($Q$2)=5,1,0)</f>
        <v>0</v>
      </c>
      <c r="U3" s="11">
        <f>IF(WEEKDAY($Q$2)=6,1,0)</f>
        <v>0</v>
      </c>
      <c r="V3" s="12">
        <f>IF(WEEKDAY($Q$2)=7,1,0)</f>
        <v>0</v>
      </c>
      <c r="W3" s="15" t="s">
        <v>8</v>
      </c>
      <c r="X3" s="15"/>
      <c r="Y3" s="11">
        <f>IF(WEEKDAY($Y$2)=1,1,0)</f>
        <v>0</v>
      </c>
      <c r="Z3" s="11">
        <f>IF(WEEKDAY($Y$2)=2,1,0)</f>
        <v>1</v>
      </c>
      <c r="AA3" s="11">
        <f>IF(WEEKDAY($Y$2)=3,1,0)</f>
        <v>0</v>
      </c>
      <c r="AB3" s="11">
        <f>IF(WEEKDAY($Y$2)=4,1,0)</f>
        <v>0</v>
      </c>
      <c r="AC3" s="11">
        <f>IF(WEEKDAY($Y$2)=5,1,0)</f>
        <v>0</v>
      </c>
      <c r="AD3" s="11">
        <f>IF(WEEKDAY($Y$2)=6,1,0)</f>
        <v>0</v>
      </c>
      <c r="AE3" s="11">
        <f>IF(WEEKDAY($Y$2)=7,1,0)</f>
        <v>0</v>
      </c>
    </row>
    <row r="4" spans="5:43" hidden="1">
      <c r="E4" s="14" t="s">
        <v>1</v>
      </c>
      <c r="F4" s="15"/>
      <c r="G4" s="11">
        <f>IF(WEEKDAY($H$2)=1,1,0)</f>
        <v>0</v>
      </c>
      <c r="H4" s="11">
        <f>IF(WEEKDAY($H$2)=2,1,0)</f>
        <v>0</v>
      </c>
      <c r="I4" s="11">
        <f>IF(WEEKDAY($H$2)=3,1,0)</f>
        <v>0</v>
      </c>
      <c r="J4" s="11">
        <f>IF(WEEKDAY($H$2)=4,1,0)</f>
        <v>0</v>
      </c>
      <c r="K4" s="11">
        <f>IF(WEEKDAY($H$2)=5,1,0)</f>
        <v>1</v>
      </c>
      <c r="L4" s="11">
        <f>IF(WEEKDAY($H$2)=6,1,0)</f>
        <v>0</v>
      </c>
      <c r="M4" s="12">
        <f>IF(WEEKDAY($H$2)=7,1,0)</f>
        <v>0</v>
      </c>
      <c r="N4" s="15" t="s">
        <v>5</v>
      </c>
      <c r="O4" s="15"/>
      <c r="P4" s="11">
        <f>IF(WEEKDAY($R$2)=1,1,0)</f>
        <v>0</v>
      </c>
      <c r="Q4" s="11">
        <f>IF(WEEKDAY($R$2)=2,1,0)</f>
        <v>0</v>
      </c>
      <c r="R4" s="11">
        <f>IF(WEEKDAY($R$2)=3,1,0)</f>
        <v>0</v>
      </c>
      <c r="S4" s="11">
        <f>IF(WEEKDAY($R$2)=4,1,0)</f>
        <v>0</v>
      </c>
      <c r="T4" s="11">
        <f>IF(WEEKDAY($R$2)=5,1,0)</f>
        <v>0</v>
      </c>
      <c r="U4" s="11">
        <f>IF(WEEKDAY($R$2)=6,1,0)</f>
        <v>0</v>
      </c>
      <c r="V4" s="12">
        <f>IF(WEEKDAY($R$2)=7,1,0)</f>
        <v>1</v>
      </c>
      <c r="W4" s="15" t="s">
        <v>9</v>
      </c>
      <c r="X4" s="15"/>
      <c r="Y4" s="11">
        <f>IF(WEEKDAY($Z$2)=1,1,0)</f>
        <v>0</v>
      </c>
      <c r="Z4" s="11">
        <f>IF(WEEKDAY($Z$2)=2,1,0)</f>
        <v>0</v>
      </c>
      <c r="AA4" s="11">
        <f>IF(WEEKDAY($Z$2)=3,1,0)</f>
        <v>1</v>
      </c>
      <c r="AB4" s="11">
        <f>IF(WEEKDAY($Z$2)=4,1,0)</f>
        <v>0</v>
      </c>
      <c r="AC4" s="11">
        <f>IF(WEEKDAY($Z$2)=5,1,0)</f>
        <v>0</v>
      </c>
      <c r="AD4" s="11">
        <f>IF(WEEKDAY($Z$2)=6,1,0)</f>
        <v>0</v>
      </c>
      <c r="AE4" s="11">
        <f>IF(WEEKDAY($Z$2)=7,1,0)</f>
        <v>0</v>
      </c>
    </row>
    <row r="5" spans="5:43" hidden="1">
      <c r="E5" s="14" t="s">
        <v>2</v>
      </c>
      <c r="F5" s="15"/>
      <c r="G5" s="11">
        <f>IF(WEEKDAY($I$2)=1,1,0)</f>
        <v>0</v>
      </c>
      <c r="H5" s="11">
        <f>IF(WEEKDAY($I$2)=2,1,0)</f>
        <v>0</v>
      </c>
      <c r="I5" s="11">
        <f>IF(WEEKDAY($I$2)=3,1,0)</f>
        <v>0</v>
      </c>
      <c r="J5" s="11">
        <f>IF(WEEKDAY($I$2)=4,1,0)</f>
        <v>0</v>
      </c>
      <c r="K5" s="11">
        <f>IF(WEEKDAY($I$2)=5,1,0)</f>
        <v>1</v>
      </c>
      <c r="L5" s="11">
        <f>IF(WEEKDAY($I$2)=6,1,0)</f>
        <v>0</v>
      </c>
      <c r="M5" s="12">
        <f>IF(WEEKDAY($I$2)=7,1,0)</f>
        <v>0</v>
      </c>
      <c r="N5" s="15" t="s">
        <v>6</v>
      </c>
      <c r="O5" s="15"/>
      <c r="P5" s="11">
        <f>IF(WEEKDAY($S$2)=1,1,0)</f>
        <v>1</v>
      </c>
      <c r="Q5" s="11">
        <f>IF(WEEKDAY($S$2)=2,1,0)</f>
        <v>0</v>
      </c>
      <c r="R5" s="11">
        <f>IF(WEEKDAY($S$2)=3,1,0)</f>
        <v>0</v>
      </c>
      <c r="S5" s="11">
        <f>IF(WEEKDAY($S$2)=4,1,0)</f>
        <v>0</v>
      </c>
      <c r="T5" s="11">
        <f>IF(WEEKDAY($S$2)=5,1,0)</f>
        <v>0</v>
      </c>
      <c r="U5" s="11">
        <f>IF(WEEKDAY($S$2)=6,1,0)</f>
        <v>0</v>
      </c>
      <c r="V5" s="12">
        <f>IF(WEEKDAY($S$2)=7,1,0)</f>
        <v>0</v>
      </c>
      <c r="W5" s="15" t="s">
        <v>10</v>
      </c>
      <c r="X5" s="15"/>
      <c r="Y5" s="11">
        <f>IF(WEEKDAY($AA$2)=1,1,0)</f>
        <v>0</v>
      </c>
      <c r="Z5" s="11">
        <f>IF(WEEKDAY($AA$2)=2,1,0)</f>
        <v>0</v>
      </c>
      <c r="AA5" s="11">
        <f>IF(WEEKDAY($AA$2)=3,1,0)</f>
        <v>0</v>
      </c>
      <c r="AB5" s="11">
        <f>IF(WEEKDAY($AA$2)=4,1,0)</f>
        <v>1</v>
      </c>
      <c r="AC5" s="11">
        <f>IF(WEEKDAY($AA$2)=5,1,0)</f>
        <v>0</v>
      </c>
      <c r="AD5" s="11">
        <f>IF(WEEKDAY($AA$2)=6,1,0)</f>
        <v>0</v>
      </c>
      <c r="AE5" s="11">
        <f>IF(WEEKDAY($AA$2)=7,1,0)</f>
        <v>0</v>
      </c>
    </row>
    <row r="6" spans="5:43" hidden="1">
      <c r="E6" s="14" t="s">
        <v>3</v>
      </c>
      <c r="F6" s="15"/>
      <c r="G6" s="11">
        <f>IF(WEEKDAY($J$2)=1,1,0)</f>
        <v>0</v>
      </c>
      <c r="H6" s="11">
        <f>IF(WEEKDAY($J$2)=2,1,0)</f>
        <v>0</v>
      </c>
      <c r="I6" s="11">
        <f>IF(WEEKDAY($J$2)=3,1,0)</f>
        <v>0</v>
      </c>
      <c r="J6" s="11">
        <f>IF(WEEKDAY($J$2)=4,1,0)</f>
        <v>0</v>
      </c>
      <c r="K6" s="11">
        <f>IF(WEEKDAY($J$2)=5,1,0)</f>
        <v>0</v>
      </c>
      <c r="L6" s="11">
        <f>IF(WEEKDAY($J$2)=6,1,0)</f>
        <v>1</v>
      </c>
      <c r="M6" s="12">
        <f>IF(WEEKDAY($J$2)=7,1,0)</f>
        <v>0</v>
      </c>
      <c r="N6" s="15" t="s">
        <v>7</v>
      </c>
      <c r="O6" s="15"/>
      <c r="P6" s="11">
        <f>IF(WEEKDAY($T$2)=1,1,0)</f>
        <v>0</v>
      </c>
      <c r="Q6" s="11">
        <f>IF(WEEKDAY($T$2)=2,1,0)</f>
        <v>1</v>
      </c>
      <c r="R6" s="11">
        <f>IF(WEEKDAY($T$2)=3,1,0)</f>
        <v>0</v>
      </c>
      <c r="S6" s="11">
        <f>IF(WEEKDAY($T$2)=4,1,0)</f>
        <v>0</v>
      </c>
      <c r="T6" s="11">
        <f>IF(WEEKDAY($T$2)=5,1,0)</f>
        <v>0</v>
      </c>
      <c r="U6" s="11">
        <f>IF(WEEKDAY($T$2)=6,1,0)</f>
        <v>0</v>
      </c>
      <c r="V6" s="12">
        <f>IF(WEEKDAY($T$2)=7,1,0)</f>
        <v>0</v>
      </c>
      <c r="W6" s="15" t="s">
        <v>11</v>
      </c>
      <c r="X6" s="15"/>
      <c r="Y6" s="11">
        <f>IF(WEEKDAY($AB$2)=1,1,0)</f>
        <v>0</v>
      </c>
      <c r="Z6" s="11">
        <f>IF(WEEKDAY($AB$2)=2,1,0)</f>
        <v>0</v>
      </c>
      <c r="AA6" s="11">
        <f>IF(WEEKDAY($AB$2)=3,1,0)</f>
        <v>0</v>
      </c>
      <c r="AB6" s="11">
        <f>IF(WEEKDAY($AB$2)=4,1,0)</f>
        <v>1</v>
      </c>
      <c r="AC6" s="11">
        <f>IF(WEEKDAY($AB$2)=5,1,0)</f>
        <v>0</v>
      </c>
      <c r="AD6" s="11">
        <f>IF(WEEKDAY($AB$2)=6,1,0)</f>
        <v>0</v>
      </c>
      <c r="AE6" s="11">
        <f>IF(WEEKDAY($AB$2)=7,1,0)</f>
        <v>0</v>
      </c>
    </row>
    <row r="7" spans="5:43">
      <c r="G7" s="16"/>
      <c r="H7" s="16"/>
      <c r="I7" s="16"/>
      <c r="J7" s="16"/>
      <c r="K7" s="16"/>
      <c r="L7" s="16"/>
    </row>
    <row r="8" spans="5:43" ht="18.75" thickBot="1">
      <c r="E8" s="17"/>
      <c r="F8" s="18"/>
      <c r="G8" s="19" t="s">
        <v>12</v>
      </c>
      <c r="H8" s="20"/>
      <c r="I8" s="20"/>
      <c r="J8" s="20"/>
      <c r="K8" s="20"/>
      <c r="L8" s="21"/>
      <c r="R8" s="22" t="s">
        <v>13</v>
      </c>
    </row>
    <row r="9" spans="5:43" ht="15.75" thickBot="1">
      <c r="E9" s="23"/>
      <c r="F9" s="23"/>
      <c r="G9" s="24" t="s">
        <v>14</v>
      </c>
      <c r="H9" s="25"/>
      <c r="I9" s="25"/>
      <c r="J9" s="25"/>
      <c r="K9" s="25"/>
      <c r="L9" s="21"/>
      <c r="M9" s="26"/>
      <c r="N9" s="26"/>
      <c r="O9" s="26"/>
      <c r="AK9" s="71">
        <v>2010</v>
      </c>
      <c r="AL9" s="72"/>
      <c r="AM9" s="73"/>
    </row>
    <row r="10" spans="5:43" ht="21">
      <c r="E10" s="27"/>
      <c r="F10" s="28"/>
      <c r="G10" s="29"/>
      <c r="H10" s="29"/>
      <c r="I10" s="29"/>
      <c r="J10" s="29"/>
      <c r="K10" s="29"/>
      <c r="L10" s="29"/>
      <c r="M10" s="29"/>
      <c r="N10" s="75" t="s">
        <v>15</v>
      </c>
      <c r="O10" s="75"/>
      <c r="P10" s="75"/>
      <c r="Q10" s="75"/>
      <c r="R10" s="75"/>
      <c r="S10" s="75"/>
      <c r="T10" s="74">
        <f>AK9</f>
        <v>2010</v>
      </c>
      <c r="U10" s="74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30"/>
    </row>
    <row r="11" spans="5:43" s="34" customFormat="1" ht="17.25" thickBot="1">
      <c r="E11" s="31"/>
      <c r="N11" s="32"/>
      <c r="W11" s="32"/>
      <c r="AF11" s="33"/>
      <c r="AH11" s="68" t="s">
        <v>16</v>
      </c>
      <c r="AI11" s="68"/>
      <c r="AJ11" s="68"/>
      <c r="AK11" s="68"/>
      <c r="AL11" s="68"/>
      <c r="AM11" s="68"/>
      <c r="AN11" s="68"/>
      <c r="AO11" s="68"/>
      <c r="AQ11" s="69" t="str">
        <f>AH11</f>
        <v>JANUARY</v>
      </c>
    </row>
    <row r="12" spans="5:43">
      <c r="E12" s="35"/>
      <c r="N12" s="40"/>
      <c r="W12" s="40"/>
      <c r="AF12" s="41"/>
      <c r="AH12" s="36" t="s">
        <v>19</v>
      </c>
      <c r="AI12" s="37" t="s">
        <v>20</v>
      </c>
      <c r="AJ12" s="38" t="s">
        <v>21</v>
      </c>
      <c r="AK12" s="38" t="s">
        <v>22</v>
      </c>
      <c r="AL12" s="38" t="s">
        <v>23</v>
      </c>
      <c r="AM12" s="38" t="s">
        <v>24</v>
      </c>
      <c r="AN12" s="38" t="s">
        <v>25</v>
      </c>
      <c r="AO12" s="39" t="s">
        <v>26</v>
      </c>
      <c r="AQ12" s="70" t="str">
        <f>AH19</f>
        <v>FEBRUARY</v>
      </c>
    </row>
    <row r="13" spans="5:43">
      <c r="E13" s="42"/>
      <c r="N13" s="47"/>
      <c r="W13" s="47"/>
      <c r="AF13" s="41"/>
      <c r="AH13" s="43">
        <v>1</v>
      </c>
      <c r="AI13" s="44">
        <f>IF($G$3=1,1,0)</f>
        <v>0</v>
      </c>
      <c r="AJ13" s="45">
        <f>IF($H$3=1,1, IF(AI13&gt;0,AI13+1, 0))</f>
        <v>0</v>
      </c>
      <c r="AK13" s="45">
        <f>IF($I$3=1,1, IF(AJ13&gt;0,AJ13+1, 0))</f>
        <v>0</v>
      </c>
      <c r="AL13" s="45">
        <f>IF($J$3=1,1, IF(AK13&gt;0,AK13+1, 0))</f>
        <v>0</v>
      </c>
      <c r="AM13" s="45">
        <f>IF($K$3=1,1, IF(AL13&gt;0,AL13+1, 0))</f>
        <v>0</v>
      </c>
      <c r="AN13" s="45">
        <f>IF($L$3=1,1, IF(AM13&gt;0,AM13+1, 0))</f>
        <v>1</v>
      </c>
      <c r="AO13" s="46">
        <f>IF($M$3=1,1, IF(AN13&gt;0,AN13+1, 0))</f>
        <v>2</v>
      </c>
      <c r="AQ13" s="70" t="str">
        <f>AH27</f>
        <v>MARCH</v>
      </c>
    </row>
    <row r="14" spans="5:43">
      <c r="E14" s="42"/>
      <c r="N14" s="47"/>
      <c r="W14" s="47"/>
      <c r="AF14" s="41"/>
      <c r="AH14" s="48">
        <f>AH13+1</f>
        <v>2</v>
      </c>
      <c r="AI14" s="49">
        <f>IF(AND(AO13&gt;0,AO13&lt;31),AO13+1,0)</f>
        <v>3</v>
      </c>
      <c r="AJ14" s="50">
        <f t="shared" ref="AJ14:AO18" si="0">IF(AND(AI14&gt;0,AI14&lt;31),AI14+1,0)</f>
        <v>4</v>
      </c>
      <c r="AK14" s="50">
        <f t="shared" si="0"/>
        <v>5</v>
      </c>
      <c r="AL14" s="50">
        <f t="shared" si="0"/>
        <v>6</v>
      </c>
      <c r="AM14" s="50">
        <f t="shared" si="0"/>
        <v>7</v>
      </c>
      <c r="AN14" s="50">
        <f t="shared" si="0"/>
        <v>8</v>
      </c>
      <c r="AO14" s="51">
        <f t="shared" si="0"/>
        <v>9</v>
      </c>
      <c r="AQ14" s="70" t="str">
        <f>AH35</f>
        <v>APRIL</v>
      </c>
    </row>
    <row r="15" spans="5:43">
      <c r="E15" s="42"/>
      <c r="N15" s="47"/>
      <c r="W15" s="47"/>
      <c r="AF15" s="41"/>
      <c r="AH15" s="48">
        <f>AH14+1</f>
        <v>3</v>
      </c>
      <c r="AI15" s="49">
        <f>IF(AND(AO14&gt;0,AO14&lt;31),AO14+1,0)</f>
        <v>10</v>
      </c>
      <c r="AJ15" s="50">
        <f t="shared" si="0"/>
        <v>11</v>
      </c>
      <c r="AK15" s="50">
        <f t="shared" si="0"/>
        <v>12</v>
      </c>
      <c r="AL15" s="50">
        <f t="shared" si="0"/>
        <v>13</v>
      </c>
      <c r="AM15" s="50">
        <f t="shared" si="0"/>
        <v>14</v>
      </c>
      <c r="AN15" s="50">
        <f t="shared" si="0"/>
        <v>15</v>
      </c>
      <c r="AO15" s="51">
        <f t="shared" si="0"/>
        <v>16</v>
      </c>
      <c r="AQ15" s="70" t="str">
        <f>AH43</f>
        <v>MAY</v>
      </c>
    </row>
    <row r="16" spans="5:43">
      <c r="E16" s="42"/>
      <c r="N16" s="47"/>
      <c r="W16" s="47"/>
      <c r="AF16" s="41"/>
      <c r="AH16" s="48">
        <f>AH15+1</f>
        <v>4</v>
      </c>
      <c r="AI16" s="49">
        <f>IF(AND(AO15&gt;0,AO15&lt;31),AO15+1,0)</f>
        <v>17</v>
      </c>
      <c r="AJ16" s="50">
        <f t="shared" si="0"/>
        <v>18</v>
      </c>
      <c r="AK16" s="50">
        <f t="shared" si="0"/>
        <v>19</v>
      </c>
      <c r="AL16" s="50">
        <f t="shared" si="0"/>
        <v>20</v>
      </c>
      <c r="AM16" s="50">
        <f t="shared" si="0"/>
        <v>21</v>
      </c>
      <c r="AN16" s="50">
        <f t="shared" si="0"/>
        <v>22</v>
      </c>
      <c r="AO16" s="51">
        <f t="shared" si="0"/>
        <v>23</v>
      </c>
      <c r="AQ16" s="70" t="str">
        <f>AH51</f>
        <v>JUNE</v>
      </c>
    </row>
    <row r="17" spans="5:43">
      <c r="E17" s="42"/>
      <c r="N17" s="47"/>
      <c r="W17" s="47"/>
      <c r="AF17" s="41"/>
      <c r="AH17" s="48">
        <f>AH16+1</f>
        <v>5</v>
      </c>
      <c r="AI17" s="49">
        <f>IF(AND(AO16&gt;0,AO16&lt;31),AO16+1,0)</f>
        <v>24</v>
      </c>
      <c r="AJ17" s="50">
        <f t="shared" si="0"/>
        <v>25</v>
      </c>
      <c r="AK17" s="50">
        <f t="shared" si="0"/>
        <v>26</v>
      </c>
      <c r="AL17" s="50">
        <f t="shared" si="0"/>
        <v>27</v>
      </c>
      <c r="AM17" s="50">
        <f t="shared" si="0"/>
        <v>28</v>
      </c>
      <c r="AN17" s="50">
        <f t="shared" si="0"/>
        <v>29</v>
      </c>
      <c r="AO17" s="52">
        <f t="shared" si="0"/>
        <v>30</v>
      </c>
      <c r="AQ17" s="70" t="str">
        <f>AH59</f>
        <v>JULY</v>
      </c>
    </row>
    <row r="18" spans="5:43" ht="15.75" thickBot="1">
      <c r="E18" s="42"/>
      <c r="N18" s="47"/>
      <c r="W18" s="47"/>
      <c r="AF18" s="41"/>
      <c r="AH18" s="54">
        <f>IF(AI18=0,0,AH17+1)</f>
        <v>6</v>
      </c>
      <c r="AI18" s="55">
        <f>IF(AND(AO17&gt;0,AO17&lt;31),AO17+1,0)</f>
        <v>31</v>
      </c>
      <c r="AJ18" s="56">
        <f t="shared" si="0"/>
        <v>0</v>
      </c>
      <c r="AK18" s="56">
        <f t="shared" si="0"/>
        <v>0</v>
      </c>
      <c r="AL18" s="56">
        <f t="shared" si="0"/>
        <v>0</v>
      </c>
      <c r="AM18" s="56">
        <f t="shared" si="0"/>
        <v>0</v>
      </c>
      <c r="AN18" s="56">
        <f t="shared" si="0"/>
        <v>0</v>
      </c>
      <c r="AO18" s="57">
        <f t="shared" si="0"/>
        <v>0</v>
      </c>
      <c r="AQ18" s="70" t="str">
        <f>AH67</f>
        <v>AUGUST</v>
      </c>
    </row>
    <row r="19" spans="5:43" ht="17.25" thickBot="1">
      <c r="E19" s="42"/>
      <c r="N19" s="40"/>
      <c r="W19" s="40"/>
      <c r="AF19" s="41"/>
      <c r="AH19" s="68" t="s">
        <v>17</v>
      </c>
      <c r="AI19" s="68"/>
      <c r="AJ19" s="68"/>
      <c r="AK19" s="68"/>
      <c r="AL19" s="68"/>
      <c r="AM19" s="68"/>
      <c r="AN19" s="68"/>
      <c r="AO19" s="68"/>
      <c r="AQ19" s="70" t="str">
        <f>AH75</f>
        <v>SEPTEMBER</v>
      </c>
    </row>
    <row r="20" spans="5:43">
      <c r="E20" s="42"/>
      <c r="N20" s="47"/>
      <c r="W20" s="47"/>
      <c r="AF20" s="41"/>
      <c r="AH20" s="36" t="s">
        <v>19</v>
      </c>
      <c r="AI20" s="37" t="s">
        <v>20</v>
      </c>
      <c r="AJ20" s="38" t="s">
        <v>21</v>
      </c>
      <c r="AK20" s="38" t="s">
        <v>22</v>
      </c>
      <c r="AL20" s="38" t="s">
        <v>23</v>
      </c>
      <c r="AM20" s="38" t="s">
        <v>24</v>
      </c>
      <c r="AN20" s="38" t="s">
        <v>25</v>
      </c>
      <c r="AO20" s="39" t="s">
        <v>26</v>
      </c>
      <c r="AQ20" s="70" t="str">
        <f>AH83</f>
        <v>OCTOBER</v>
      </c>
    </row>
    <row r="21" spans="5:43">
      <c r="E21" s="42"/>
      <c r="N21" s="47"/>
      <c r="W21" s="47"/>
      <c r="AF21" s="41"/>
      <c r="AH21" s="48">
        <f>IF(AH18&gt;0,AH17+1,AH17)</f>
        <v>6</v>
      </c>
      <c r="AI21" s="44">
        <f>IF($P$3=1,1,0)</f>
        <v>0</v>
      </c>
      <c r="AJ21" s="45">
        <f>IF($Q$3=1,1, IF(AI21&gt;0,AI21+1, 0))</f>
        <v>1</v>
      </c>
      <c r="AK21" s="45">
        <f>IF($R$3=1,1, IF(AJ21&gt;0,AJ21+1, 0))</f>
        <v>2</v>
      </c>
      <c r="AL21" s="45">
        <f>IF($S$3=1,1, IF(AK21&gt;0,AK21+1, 0))</f>
        <v>3</v>
      </c>
      <c r="AM21" s="45">
        <f>IF($T$3=1,1, IF(AL21&gt;0,AL21+1, 0))</f>
        <v>4</v>
      </c>
      <c r="AN21" s="45">
        <f>IF($U$3=1,1, IF(AM21&gt;0,AM21+1, 0))</f>
        <v>5</v>
      </c>
      <c r="AO21" s="46">
        <f>IF($V$3=1,1, IF(AN21&gt;0,AN21+1, 0))</f>
        <v>6</v>
      </c>
      <c r="AQ21" s="70" t="str">
        <f>AH91</f>
        <v>NOVEMBER</v>
      </c>
    </row>
    <row r="22" spans="5:43">
      <c r="E22" s="42"/>
      <c r="N22" s="47"/>
      <c r="W22" s="47"/>
      <c r="AF22" s="41"/>
      <c r="AH22" s="48">
        <f>AH21+1</f>
        <v>7</v>
      </c>
      <c r="AI22" s="49">
        <f>IF(AND(AO21&gt;0,AO21&lt;$P$2),AO21+1,0)</f>
        <v>7</v>
      </c>
      <c r="AJ22" s="50">
        <f t="shared" ref="AJ22:AO26" si="1">IF(AND(AI22&gt;0,AI22&lt;$P$2),AI22+1,0)</f>
        <v>8</v>
      </c>
      <c r="AK22" s="50">
        <f t="shared" si="1"/>
        <v>9</v>
      </c>
      <c r="AL22" s="50">
        <f t="shared" si="1"/>
        <v>10</v>
      </c>
      <c r="AM22" s="50">
        <f t="shared" si="1"/>
        <v>11</v>
      </c>
      <c r="AN22" s="50">
        <f t="shared" si="1"/>
        <v>12</v>
      </c>
      <c r="AO22" s="51">
        <f t="shared" si="1"/>
        <v>13</v>
      </c>
      <c r="AQ22" s="70" t="str">
        <f>AH99</f>
        <v>DECEMBER</v>
      </c>
    </row>
    <row r="23" spans="5:43">
      <c r="E23" s="42"/>
      <c r="N23" s="47"/>
      <c r="W23" s="47"/>
      <c r="AF23" s="41"/>
      <c r="AH23" s="48">
        <f>AH22+1</f>
        <v>8</v>
      </c>
      <c r="AI23" s="49">
        <f>IF(AND(AO22&gt;0,AO22&lt;$P$2),AO22+1,0)</f>
        <v>14</v>
      </c>
      <c r="AJ23" s="50">
        <f t="shared" si="1"/>
        <v>15</v>
      </c>
      <c r="AK23" s="50">
        <f t="shared" si="1"/>
        <v>16</v>
      </c>
      <c r="AL23" s="50">
        <f t="shared" si="1"/>
        <v>17</v>
      </c>
      <c r="AM23" s="50">
        <f t="shared" si="1"/>
        <v>18</v>
      </c>
      <c r="AN23" s="50">
        <f t="shared" si="1"/>
        <v>19</v>
      </c>
      <c r="AO23" s="51">
        <f t="shared" si="1"/>
        <v>20</v>
      </c>
    </row>
    <row r="24" spans="5:43">
      <c r="E24" s="42"/>
      <c r="N24" s="47"/>
      <c r="W24" s="47"/>
      <c r="AF24" s="41"/>
      <c r="AH24" s="48">
        <f>AH23+1</f>
        <v>9</v>
      </c>
      <c r="AI24" s="49">
        <f>IF(AND(AO23&gt;0,AO23&lt;$P$2),AO23+1,0)</f>
        <v>21</v>
      </c>
      <c r="AJ24" s="50">
        <f t="shared" si="1"/>
        <v>22</v>
      </c>
      <c r="AK24" s="50">
        <f t="shared" si="1"/>
        <v>23</v>
      </c>
      <c r="AL24" s="50">
        <f t="shared" si="1"/>
        <v>24</v>
      </c>
      <c r="AM24" s="50">
        <f t="shared" si="1"/>
        <v>25</v>
      </c>
      <c r="AN24" s="50">
        <f t="shared" si="1"/>
        <v>26</v>
      </c>
      <c r="AO24" s="51">
        <f t="shared" si="1"/>
        <v>27</v>
      </c>
    </row>
    <row r="25" spans="5:43">
      <c r="E25" s="42"/>
      <c r="N25" s="47"/>
      <c r="W25" s="47"/>
      <c r="AF25" s="41"/>
      <c r="AH25" s="48">
        <f>AH24+1</f>
        <v>10</v>
      </c>
      <c r="AI25" s="49">
        <f>IF(AND(AO24&gt;0,AO24&lt;$P$2),AO24+1,0)</f>
        <v>28</v>
      </c>
      <c r="AJ25" s="50">
        <f t="shared" si="1"/>
        <v>0</v>
      </c>
      <c r="AK25" s="50">
        <f t="shared" si="1"/>
        <v>0</v>
      </c>
      <c r="AL25" s="50">
        <f t="shared" si="1"/>
        <v>0</v>
      </c>
      <c r="AM25" s="50">
        <f t="shared" si="1"/>
        <v>0</v>
      </c>
      <c r="AN25" s="50">
        <f t="shared" si="1"/>
        <v>0</v>
      </c>
      <c r="AO25" s="52">
        <f t="shared" si="1"/>
        <v>0</v>
      </c>
    </row>
    <row r="26" spans="5:43" s="34" customFormat="1" ht="17.25" thickBot="1">
      <c r="E26" s="31"/>
      <c r="N26" s="32"/>
      <c r="W26" s="32"/>
      <c r="AF26" s="33"/>
      <c r="AH26" s="54">
        <f>IF(AI26=0,0,AH25+1)</f>
        <v>0</v>
      </c>
      <c r="AI26" s="55">
        <f>IF(AND(AO25&gt;0,AO25&lt;$P$2),AO25+1,0)</f>
        <v>0</v>
      </c>
      <c r="AJ26" s="56">
        <f t="shared" si="1"/>
        <v>0</v>
      </c>
      <c r="AK26" s="56">
        <f t="shared" si="1"/>
        <v>0</v>
      </c>
      <c r="AL26" s="56">
        <f t="shared" si="1"/>
        <v>0</v>
      </c>
      <c r="AM26" s="56">
        <f t="shared" si="1"/>
        <v>0</v>
      </c>
      <c r="AN26" s="56">
        <f t="shared" si="1"/>
        <v>0</v>
      </c>
      <c r="AO26" s="57">
        <f t="shared" si="1"/>
        <v>0</v>
      </c>
    </row>
    <row r="27" spans="5:43" ht="17.25" thickBot="1">
      <c r="E27" s="42"/>
      <c r="N27" s="47"/>
      <c r="W27" s="47"/>
      <c r="AF27" s="41"/>
      <c r="AH27" s="68" t="s">
        <v>18</v>
      </c>
      <c r="AI27" s="68"/>
      <c r="AJ27" s="68"/>
      <c r="AK27" s="68"/>
      <c r="AL27" s="68"/>
      <c r="AM27" s="68"/>
      <c r="AN27" s="68"/>
      <c r="AO27" s="68"/>
    </row>
    <row r="28" spans="5:43">
      <c r="E28" s="42"/>
      <c r="N28" s="47"/>
      <c r="W28" s="47"/>
      <c r="AF28" s="41"/>
      <c r="AH28" s="36" t="s">
        <v>19</v>
      </c>
      <c r="AI28" s="37" t="s">
        <v>20</v>
      </c>
      <c r="AJ28" s="38" t="s">
        <v>21</v>
      </c>
      <c r="AK28" s="38" t="s">
        <v>22</v>
      </c>
      <c r="AL28" s="38" t="s">
        <v>23</v>
      </c>
      <c r="AM28" s="38" t="s">
        <v>24</v>
      </c>
      <c r="AN28" s="38" t="s">
        <v>25</v>
      </c>
      <c r="AO28" s="39" t="s">
        <v>26</v>
      </c>
    </row>
    <row r="29" spans="5:43">
      <c r="E29" s="42"/>
      <c r="N29" s="47"/>
      <c r="W29" s="47"/>
      <c r="AF29" s="41"/>
      <c r="AH29" s="48">
        <f>IF(AH26&gt;0,AH25+1,AH25)</f>
        <v>10</v>
      </c>
      <c r="AI29" s="44">
        <f>IF($Y$3=1,1,0)</f>
        <v>0</v>
      </c>
      <c r="AJ29" s="45">
        <f>IF($Z$3=1,1, IF(AI29&gt;0,AI29+1, 0))</f>
        <v>1</v>
      </c>
      <c r="AK29" s="45">
        <f>IF($AA$3=1,1, IF(AJ29&gt;0,AJ29+1, 0))</f>
        <v>2</v>
      </c>
      <c r="AL29" s="45">
        <f>IF($AB$3=1,1, IF(AK29&gt;0,AK29+1, 0))</f>
        <v>3</v>
      </c>
      <c r="AM29" s="45">
        <f>IF($AC$3=1,1, IF(AL29&gt;0,AL29+1, 0))</f>
        <v>4</v>
      </c>
      <c r="AN29" s="45">
        <f>IF($AD$3=1,1, IF(AM29&gt;0,AM29+1, 0))</f>
        <v>5</v>
      </c>
      <c r="AO29" s="46">
        <f>IF($AE$3=1,1, IF(AN29&gt;0,AN29+1, 0))</f>
        <v>6</v>
      </c>
    </row>
    <row r="30" spans="5:43">
      <c r="E30" s="42"/>
      <c r="N30" s="47"/>
      <c r="W30" s="47"/>
      <c r="AF30" s="41"/>
      <c r="AH30" s="48">
        <f>AH29+1</f>
        <v>11</v>
      </c>
      <c r="AI30" s="49">
        <f>IF(AND(AO29&gt;0,AO29&lt;31),AO29+1,0)</f>
        <v>7</v>
      </c>
      <c r="AJ30" s="50">
        <f t="shared" ref="AJ30:AO34" si="2">IF(AND(AI30&gt;0,AI30&lt;31),AI30+1,0)</f>
        <v>8</v>
      </c>
      <c r="AK30" s="50">
        <f t="shared" si="2"/>
        <v>9</v>
      </c>
      <c r="AL30" s="50">
        <f t="shared" si="2"/>
        <v>10</v>
      </c>
      <c r="AM30" s="50">
        <f t="shared" si="2"/>
        <v>11</v>
      </c>
      <c r="AN30" s="50">
        <f t="shared" si="2"/>
        <v>12</v>
      </c>
      <c r="AO30" s="51">
        <f t="shared" si="2"/>
        <v>13</v>
      </c>
    </row>
    <row r="31" spans="5:43">
      <c r="E31" s="42"/>
      <c r="N31" s="47"/>
      <c r="W31" s="47"/>
      <c r="AF31" s="41"/>
      <c r="AH31" s="48">
        <f>AH30+1</f>
        <v>12</v>
      </c>
      <c r="AI31" s="49">
        <f>IF(AND(AO30&gt;0,AO30&lt;31),AO30+1,0)</f>
        <v>14</v>
      </c>
      <c r="AJ31" s="50">
        <f t="shared" si="2"/>
        <v>15</v>
      </c>
      <c r="AK31" s="50">
        <f t="shared" si="2"/>
        <v>16</v>
      </c>
      <c r="AL31" s="50">
        <f t="shared" si="2"/>
        <v>17</v>
      </c>
      <c r="AM31" s="50">
        <f t="shared" si="2"/>
        <v>18</v>
      </c>
      <c r="AN31" s="50">
        <f t="shared" si="2"/>
        <v>19</v>
      </c>
      <c r="AO31" s="51">
        <f t="shared" si="2"/>
        <v>20</v>
      </c>
    </row>
    <row r="32" spans="5:43">
      <c r="E32" s="42"/>
      <c r="N32" s="47"/>
      <c r="W32" s="47"/>
      <c r="AF32" s="41"/>
      <c r="AH32" s="48">
        <f>AH31+1</f>
        <v>13</v>
      </c>
      <c r="AI32" s="49">
        <f>IF(AND(AO31&gt;0,AO31&lt;31),AO31+1,0)</f>
        <v>21</v>
      </c>
      <c r="AJ32" s="50">
        <f t="shared" si="2"/>
        <v>22</v>
      </c>
      <c r="AK32" s="50">
        <f t="shared" si="2"/>
        <v>23</v>
      </c>
      <c r="AL32" s="50">
        <f t="shared" si="2"/>
        <v>24</v>
      </c>
      <c r="AM32" s="50">
        <f t="shared" si="2"/>
        <v>25</v>
      </c>
      <c r="AN32" s="50">
        <f t="shared" si="2"/>
        <v>26</v>
      </c>
      <c r="AO32" s="51">
        <f t="shared" si="2"/>
        <v>27</v>
      </c>
    </row>
    <row r="33" spans="5:41" s="34" customFormat="1" ht="16.5">
      <c r="E33" s="31"/>
      <c r="N33" s="32"/>
      <c r="W33" s="32"/>
      <c r="AF33" s="33"/>
      <c r="AH33" s="48">
        <f>AH32+1</f>
        <v>14</v>
      </c>
      <c r="AI33" s="49">
        <f>IF(AND(AO32&gt;0,AO32&lt;31),AO32+1,0)</f>
        <v>28</v>
      </c>
      <c r="AJ33" s="50">
        <f t="shared" si="2"/>
        <v>29</v>
      </c>
      <c r="AK33" s="50">
        <f t="shared" si="2"/>
        <v>30</v>
      </c>
      <c r="AL33" s="50">
        <f t="shared" si="2"/>
        <v>31</v>
      </c>
      <c r="AM33" s="50">
        <f t="shared" si="2"/>
        <v>0</v>
      </c>
      <c r="AN33" s="53">
        <f t="shared" si="2"/>
        <v>0</v>
      </c>
      <c r="AO33" s="52">
        <f t="shared" si="2"/>
        <v>0</v>
      </c>
    </row>
    <row r="34" spans="5:41" ht="15.75" thickBot="1">
      <c r="E34" s="42"/>
      <c r="N34" s="40"/>
      <c r="W34" s="40"/>
      <c r="AF34" s="41"/>
      <c r="AH34" s="54">
        <f>IF(AI34=0,0,AH33+1)</f>
        <v>0</v>
      </c>
      <c r="AI34" s="55">
        <f>IF(AND(AO33&gt;0,AO33&lt;31),AO33+1,0)</f>
        <v>0</v>
      </c>
      <c r="AJ34" s="56">
        <f t="shared" si="2"/>
        <v>0</v>
      </c>
      <c r="AK34" s="56">
        <f t="shared" si="2"/>
        <v>0</v>
      </c>
      <c r="AL34" s="56">
        <f t="shared" si="2"/>
        <v>0</v>
      </c>
      <c r="AM34" s="56">
        <f t="shared" si="2"/>
        <v>0</v>
      </c>
      <c r="AN34" s="56">
        <f t="shared" si="2"/>
        <v>0</v>
      </c>
      <c r="AO34" s="57">
        <f t="shared" si="2"/>
        <v>0</v>
      </c>
    </row>
    <row r="35" spans="5:41" ht="17.25" thickBot="1">
      <c r="E35" s="42"/>
      <c r="N35" s="47"/>
      <c r="W35" s="47"/>
      <c r="AF35" s="41"/>
      <c r="AH35" s="68" t="s">
        <v>27</v>
      </c>
      <c r="AI35" s="68"/>
      <c r="AJ35" s="68"/>
      <c r="AK35" s="68"/>
      <c r="AL35" s="68"/>
      <c r="AM35" s="68"/>
      <c r="AN35" s="68"/>
      <c r="AO35" s="68"/>
    </row>
    <row r="36" spans="5:41">
      <c r="E36" s="42"/>
      <c r="N36" s="47"/>
      <c r="W36" s="47"/>
      <c r="AF36" s="41"/>
      <c r="AH36" s="36" t="s">
        <v>19</v>
      </c>
      <c r="AI36" s="37" t="s">
        <v>20</v>
      </c>
      <c r="AJ36" s="38" t="s">
        <v>21</v>
      </c>
      <c r="AK36" s="38" t="s">
        <v>22</v>
      </c>
      <c r="AL36" s="38" t="s">
        <v>23</v>
      </c>
      <c r="AM36" s="38" t="s">
        <v>24</v>
      </c>
      <c r="AN36" s="38" t="s">
        <v>25</v>
      </c>
      <c r="AO36" s="39" t="s">
        <v>26</v>
      </c>
    </row>
    <row r="37" spans="5:41">
      <c r="E37" s="42"/>
      <c r="N37" s="47"/>
      <c r="W37" s="47"/>
      <c r="AF37" s="41"/>
      <c r="AH37" s="43">
        <f>IF(AH34&gt;0,AH34,AH33+1)</f>
        <v>15</v>
      </c>
      <c r="AI37" s="44">
        <f>IF($G$4=1,1,0)</f>
        <v>0</v>
      </c>
      <c r="AJ37" s="45">
        <f>IF($H$4=1,1, IF(AI37&gt;0,AI37+1, 0))</f>
        <v>0</v>
      </c>
      <c r="AK37" s="45">
        <f>IF($I$4=1,1, IF(AJ37&gt;0,AJ37+1, 0))</f>
        <v>0</v>
      </c>
      <c r="AL37" s="45">
        <f>IF($J$4=1,1, IF(AK37&gt;0,AK37+1, 0))</f>
        <v>0</v>
      </c>
      <c r="AM37" s="45">
        <f>IF($K$4=1,1, IF(AL37&gt;0,AL37+1, 0))</f>
        <v>1</v>
      </c>
      <c r="AN37" s="45">
        <f>IF($L$4=1,1, IF(AM37&gt;0,AM37+1, 0))</f>
        <v>2</v>
      </c>
      <c r="AO37" s="46">
        <f>IF($M$4=1,1, IF(AN37&gt;0,AN37+1, 0))</f>
        <v>3</v>
      </c>
    </row>
    <row r="38" spans="5:41">
      <c r="E38" s="42"/>
      <c r="N38" s="47"/>
      <c r="W38" s="47"/>
      <c r="AF38" s="41"/>
      <c r="AH38" s="48">
        <f>AH37+1</f>
        <v>16</v>
      </c>
      <c r="AI38" s="49">
        <f>IF(AND(AO37&gt;0,AO37&lt;30),AO37+1,0)</f>
        <v>4</v>
      </c>
      <c r="AJ38" s="50">
        <f t="shared" ref="AJ38:AO42" si="3">IF(AND(AI38&gt;0,AI38&lt;30),AI38+1,0)</f>
        <v>5</v>
      </c>
      <c r="AK38" s="50">
        <f t="shared" si="3"/>
        <v>6</v>
      </c>
      <c r="AL38" s="50">
        <f t="shared" si="3"/>
        <v>7</v>
      </c>
      <c r="AM38" s="50">
        <f t="shared" si="3"/>
        <v>8</v>
      </c>
      <c r="AN38" s="50">
        <f t="shared" si="3"/>
        <v>9</v>
      </c>
      <c r="AO38" s="51">
        <f t="shared" si="3"/>
        <v>10</v>
      </c>
    </row>
    <row r="39" spans="5:41">
      <c r="E39" s="42"/>
      <c r="N39" s="47"/>
      <c r="W39" s="47"/>
      <c r="AF39" s="41"/>
      <c r="AH39" s="48">
        <f>AH38+1</f>
        <v>17</v>
      </c>
      <c r="AI39" s="49">
        <f>IF(AND(AO38&gt;0,AO38&lt;30),AO38+1,0)</f>
        <v>11</v>
      </c>
      <c r="AJ39" s="50">
        <f t="shared" si="3"/>
        <v>12</v>
      </c>
      <c r="AK39" s="50">
        <f t="shared" si="3"/>
        <v>13</v>
      </c>
      <c r="AL39" s="50">
        <f t="shared" si="3"/>
        <v>14</v>
      </c>
      <c r="AM39" s="50">
        <f t="shared" si="3"/>
        <v>15</v>
      </c>
      <c r="AN39" s="50">
        <f t="shared" si="3"/>
        <v>16</v>
      </c>
      <c r="AO39" s="51">
        <f t="shared" si="3"/>
        <v>17</v>
      </c>
    </row>
    <row r="40" spans="5:41">
      <c r="E40" s="35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41"/>
      <c r="AH40" s="48">
        <f>AH39+1</f>
        <v>18</v>
      </c>
      <c r="AI40" s="49">
        <f>IF(AND(AO39&gt;0,AO39&lt;30),AO39+1,0)</f>
        <v>18</v>
      </c>
      <c r="AJ40" s="50">
        <f t="shared" si="3"/>
        <v>19</v>
      </c>
      <c r="AK40" s="50">
        <f t="shared" si="3"/>
        <v>20</v>
      </c>
      <c r="AL40" s="50">
        <f t="shared" si="3"/>
        <v>21</v>
      </c>
      <c r="AM40" s="50">
        <f t="shared" si="3"/>
        <v>22</v>
      </c>
      <c r="AN40" s="50">
        <f t="shared" si="3"/>
        <v>23</v>
      </c>
      <c r="AO40" s="51">
        <f t="shared" si="3"/>
        <v>24</v>
      </c>
    </row>
    <row r="41" spans="5:41" ht="18.75" thickBot="1">
      <c r="E41" s="60"/>
      <c r="F41" s="61"/>
      <c r="G41" s="62"/>
      <c r="H41" s="63"/>
      <c r="I41" s="63"/>
      <c r="J41" s="63"/>
      <c r="K41" s="63"/>
      <c r="L41" s="63"/>
      <c r="M41" s="63"/>
      <c r="N41" s="63"/>
      <c r="O41" s="63"/>
      <c r="P41" s="63"/>
      <c r="Q41" s="64"/>
      <c r="R41" s="65"/>
      <c r="S41" s="65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6"/>
      <c r="AF41" s="67"/>
      <c r="AH41" s="48">
        <f>AH40+1</f>
        <v>19</v>
      </c>
      <c r="AI41" s="49">
        <f>IF(AND(AO40&gt;0,AO40&lt;30),AO40+1,0)</f>
        <v>25</v>
      </c>
      <c r="AJ41" s="50">
        <f t="shared" si="3"/>
        <v>26</v>
      </c>
      <c r="AK41" s="50">
        <f t="shared" si="3"/>
        <v>27</v>
      </c>
      <c r="AL41" s="50">
        <f t="shared" si="3"/>
        <v>28</v>
      </c>
      <c r="AM41" s="50">
        <f t="shared" si="3"/>
        <v>29</v>
      </c>
      <c r="AN41" s="50">
        <f t="shared" si="3"/>
        <v>30</v>
      </c>
      <c r="AO41" s="51">
        <f t="shared" si="3"/>
        <v>0</v>
      </c>
    </row>
    <row r="42" spans="5:41" ht="15.75" thickBot="1">
      <c r="AH42" s="54">
        <f>IF(AI42=0,0,AH41+1)</f>
        <v>0</v>
      </c>
      <c r="AI42" s="55">
        <f>IF(AND(AO41&gt;0,AO41&lt;30),AO41+1,0)</f>
        <v>0</v>
      </c>
      <c r="AJ42" s="56">
        <f t="shared" si="3"/>
        <v>0</v>
      </c>
      <c r="AK42" s="56">
        <f t="shared" si="3"/>
        <v>0</v>
      </c>
      <c r="AL42" s="56">
        <f t="shared" si="3"/>
        <v>0</v>
      </c>
      <c r="AM42" s="56">
        <f t="shared" si="3"/>
        <v>0</v>
      </c>
      <c r="AN42" s="56">
        <f t="shared" si="3"/>
        <v>0</v>
      </c>
      <c r="AO42" s="57">
        <f t="shared" si="3"/>
        <v>0</v>
      </c>
    </row>
    <row r="43" spans="5:41" ht="17.25" thickBot="1">
      <c r="AH43" s="68" t="s">
        <v>28</v>
      </c>
      <c r="AI43" s="68"/>
      <c r="AJ43" s="68"/>
      <c r="AK43" s="68"/>
      <c r="AL43" s="68"/>
      <c r="AM43" s="68"/>
      <c r="AN43" s="68"/>
      <c r="AO43" s="68"/>
    </row>
    <row r="44" spans="5:41">
      <c r="AH44" s="36" t="s">
        <v>19</v>
      </c>
      <c r="AI44" s="37" t="s">
        <v>20</v>
      </c>
      <c r="AJ44" s="38" t="s">
        <v>21</v>
      </c>
      <c r="AK44" s="38" t="s">
        <v>22</v>
      </c>
      <c r="AL44" s="38" t="s">
        <v>23</v>
      </c>
      <c r="AM44" s="38" t="s">
        <v>24</v>
      </c>
      <c r="AN44" s="38" t="s">
        <v>25</v>
      </c>
      <c r="AO44" s="39" t="s">
        <v>26</v>
      </c>
    </row>
    <row r="45" spans="5:41">
      <c r="AH45" s="48">
        <f>IF(AH42&gt;0,AH41+1,AH41)</f>
        <v>19</v>
      </c>
      <c r="AI45" s="44">
        <f>IF($P$4=1,1,0)</f>
        <v>0</v>
      </c>
      <c r="AJ45" s="45">
        <f>IF($Q$4=1,1, IF(AI45&gt;0,AI45+1, 0))</f>
        <v>0</v>
      </c>
      <c r="AK45" s="45">
        <f>IF($R$4=1,1, IF(AJ45&gt;0,AJ45+1, 0))</f>
        <v>0</v>
      </c>
      <c r="AL45" s="45">
        <f>IF($S$4=1,1, IF(AK45&gt;0,AK45+1, 0))</f>
        <v>0</v>
      </c>
      <c r="AM45" s="45">
        <f>IF($T$4=1,1, IF(AL45&gt;0,AL45+1, 0))</f>
        <v>0</v>
      </c>
      <c r="AN45" s="45">
        <f>IF($U$4=1,1, IF(AM45&gt;0,AM45+1, 0))</f>
        <v>0</v>
      </c>
      <c r="AO45" s="46">
        <f>IF($V$4=1,1, IF(AN45&gt;0,AN45+1, 0))</f>
        <v>1</v>
      </c>
    </row>
    <row r="46" spans="5:41">
      <c r="AH46" s="48">
        <f>AH45+1</f>
        <v>20</v>
      </c>
      <c r="AI46" s="49">
        <f>IF(AND(AO45&gt;0,AO45&lt;31),AO45+1,0)</f>
        <v>2</v>
      </c>
      <c r="AJ46" s="50">
        <f t="shared" ref="AJ46:AO50" si="4">IF(AND(AI46&gt;0,AI46&lt;31),AI46+1,0)</f>
        <v>3</v>
      </c>
      <c r="AK46" s="50">
        <f t="shared" si="4"/>
        <v>4</v>
      </c>
      <c r="AL46" s="50">
        <f t="shared" si="4"/>
        <v>5</v>
      </c>
      <c r="AM46" s="50">
        <f t="shared" si="4"/>
        <v>6</v>
      </c>
      <c r="AN46" s="50">
        <f t="shared" si="4"/>
        <v>7</v>
      </c>
      <c r="AO46" s="51">
        <f t="shared" si="4"/>
        <v>8</v>
      </c>
    </row>
    <row r="47" spans="5:41">
      <c r="AH47" s="48">
        <f>AH46+1</f>
        <v>21</v>
      </c>
      <c r="AI47" s="49">
        <f>IF(AND(AO46&gt;0,AO46&lt;31),AO46+1,0)</f>
        <v>9</v>
      </c>
      <c r="AJ47" s="50">
        <f t="shared" si="4"/>
        <v>10</v>
      </c>
      <c r="AK47" s="50">
        <f t="shared" si="4"/>
        <v>11</v>
      </c>
      <c r="AL47" s="50">
        <f t="shared" si="4"/>
        <v>12</v>
      </c>
      <c r="AM47" s="50">
        <f t="shared" si="4"/>
        <v>13</v>
      </c>
      <c r="AN47" s="50">
        <f t="shared" si="4"/>
        <v>14</v>
      </c>
      <c r="AO47" s="51">
        <f t="shared" si="4"/>
        <v>15</v>
      </c>
    </row>
    <row r="48" spans="5:41">
      <c r="AH48" s="48">
        <f>AH47+1</f>
        <v>22</v>
      </c>
      <c r="AI48" s="49">
        <f>IF(AND(AO47&gt;0,AO47&lt;31),AO47+1,0)</f>
        <v>16</v>
      </c>
      <c r="AJ48" s="50">
        <f t="shared" si="4"/>
        <v>17</v>
      </c>
      <c r="AK48" s="50">
        <f t="shared" si="4"/>
        <v>18</v>
      </c>
      <c r="AL48" s="50">
        <f t="shared" si="4"/>
        <v>19</v>
      </c>
      <c r="AM48" s="50">
        <f t="shared" si="4"/>
        <v>20</v>
      </c>
      <c r="AN48" s="50">
        <f t="shared" si="4"/>
        <v>21</v>
      </c>
      <c r="AO48" s="51">
        <f t="shared" si="4"/>
        <v>22</v>
      </c>
    </row>
    <row r="49" spans="34:41">
      <c r="AH49" s="48">
        <f>AH48+1</f>
        <v>23</v>
      </c>
      <c r="AI49" s="49">
        <f>IF(AND(AO48&gt;0,AO48&lt;31),AO48+1,0)</f>
        <v>23</v>
      </c>
      <c r="AJ49" s="50">
        <f t="shared" si="4"/>
        <v>24</v>
      </c>
      <c r="AK49" s="50">
        <f t="shared" si="4"/>
        <v>25</v>
      </c>
      <c r="AL49" s="50">
        <f t="shared" si="4"/>
        <v>26</v>
      </c>
      <c r="AM49" s="50">
        <f t="shared" si="4"/>
        <v>27</v>
      </c>
      <c r="AN49" s="50">
        <f t="shared" si="4"/>
        <v>28</v>
      </c>
      <c r="AO49" s="52">
        <f t="shared" si="4"/>
        <v>29</v>
      </c>
    </row>
    <row r="50" spans="34:41" ht="15.75" thickBot="1">
      <c r="AH50" s="54">
        <f>IF(AI50=0,0,AH49+1)</f>
        <v>24</v>
      </c>
      <c r="AI50" s="58">
        <f>IF(AND(AO49&gt;0,AO49&lt;31),AO49+1,0)</f>
        <v>30</v>
      </c>
      <c r="AJ50" s="56">
        <f t="shared" si="4"/>
        <v>31</v>
      </c>
      <c r="AK50" s="56">
        <f t="shared" si="4"/>
        <v>0</v>
      </c>
      <c r="AL50" s="56">
        <f t="shared" si="4"/>
        <v>0</v>
      </c>
      <c r="AM50" s="56">
        <f t="shared" si="4"/>
        <v>0</v>
      </c>
      <c r="AN50" s="56">
        <f t="shared" si="4"/>
        <v>0</v>
      </c>
      <c r="AO50" s="57">
        <f t="shared" si="4"/>
        <v>0</v>
      </c>
    </row>
    <row r="51" spans="34:41" ht="17.25" thickBot="1">
      <c r="AH51" s="68" t="s">
        <v>29</v>
      </c>
      <c r="AI51" s="68"/>
      <c r="AJ51" s="68"/>
      <c r="AK51" s="68"/>
      <c r="AL51" s="68"/>
      <c r="AM51" s="68"/>
      <c r="AN51" s="68"/>
      <c r="AO51" s="68"/>
    </row>
    <row r="52" spans="34:41">
      <c r="AH52" s="36" t="s">
        <v>19</v>
      </c>
      <c r="AI52" s="37" t="s">
        <v>20</v>
      </c>
      <c r="AJ52" s="38" t="s">
        <v>21</v>
      </c>
      <c r="AK52" s="38" t="s">
        <v>22</v>
      </c>
      <c r="AL52" s="38" t="s">
        <v>23</v>
      </c>
      <c r="AM52" s="38" t="s">
        <v>24</v>
      </c>
      <c r="AN52" s="38" t="s">
        <v>25</v>
      </c>
      <c r="AO52" s="39" t="s">
        <v>26</v>
      </c>
    </row>
    <row r="53" spans="34:41">
      <c r="AH53" s="48">
        <f>IF(AH50&gt;0,AH49+1,AH49)</f>
        <v>24</v>
      </c>
      <c r="AI53" s="44">
        <f>IF($Y$4=1,1,0)</f>
        <v>0</v>
      </c>
      <c r="AJ53" s="45">
        <f>IF($Z$4=1,1, IF(AI53&gt;0,AI53+1, 0))</f>
        <v>0</v>
      </c>
      <c r="AK53" s="45">
        <f>IF($AA$4=1,1, IF(AJ53&gt;0,AJ53+1, 0))</f>
        <v>1</v>
      </c>
      <c r="AL53" s="45">
        <f>IF($AB$4=1,1, IF(AK53&gt;0,AK53+1, 0))</f>
        <v>2</v>
      </c>
      <c r="AM53" s="45">
        <f>IF($AC$4=1,1, IF(AL53&gt;0,AL53+1, 0))</f>
        <v>3</v>
      </c>
      <c r="AN53" s="45">
        <f>IF($AD$4=1,1, IF(AM53&gt;0,AM53+1, 0))</f>
        <v>4</v>
      </c>
      <c r="AO53" s="46">
        <f>IF($AE$4=1,1, IF(AN53&gt;0,AN53+1, 0))</f>
        <v>5</v>
      </c>
    </row>
    <row r="54" spans="34:41">
      <c r="AH54" s="48">
        <f>AH53+1</f>
        <v>25</v>
      </c>
      <c r="AI54" s="49">
        <f>IF(AND(AO53&gt;0,AO53&lt;30),AO53+1,0)</f>
        <v>6</v>
      </c>
      <c r="AJ54" s="50">
        <f t="shared" ref="AJ54:AO58" si="5">IF(AND(AI54&gt;0,AI54&lt;30),AI54+1,0)</f>
        <v>7</v>
      </c>
      <c r="AK54" s="50">
        <f t="shared" si="5"/>
        <v>8</v>
      </c>
      <c r="AL54" s="50">
        <f t="shared" si="5"/>
        <v>9</v>
      </c>
      <c r="AM54" s="50">
        <f t="shared" si="5"/>
        <v>10</v>
      </c>
      <c r="AN54" s="50">
        <f t="shared" si="5"/>
        <v>11</v>
      </c>
      <c r="AO54" s="51">
        <f t="shared" si="5"/>
        <v>12</v>
      </c>
    </row>
    <row r="55" spans="34:41">
      <c r="AH55" s="48">
        <f>AH54+1</f>
        <v>26</v>
      </c>
      <c r="AI55" s="49">
        <f>IF(AND(AO54&gt;0,AO54&lt;30),AO54+1,0)</f>
        <v>13</v>
      </c>
      <c r="AJ55" s="50">
        <f t="shared" si="5"/>
        <v>14</v>
      </c>
      <c r="AK55" s="50">
        <f t="shared" si="5"/>
        <v>15</v>
      </c>
      <c r="AL55" s="50">
        <f t="shared" si="5"/>
        <v>16</v>
      </c>
      <c r="AM55" s="50">
        <f t="shared" si="5"/>
        <v>17</v>
      </c>
      <c r="AN55" s="50">
        <f t="shared" si="5"/>
        <v>18</v>
      </c>
      <c r="AO55" s="51">
        <f t="shared" si="5"/>
        <v>19</v>
      </c>
    </row>
    <row r="56" spans="34:41">
      <c r="AH56" s="48">
        <f>AH55+1</f>
        <v>27</v>
      </c>
      <c r="AI56" s="49">
        <f>IF(AND(AO55&gt;0,AO55&lt;30),AO55+1,0)</f>
        <v>20</v>
      </c>
      <c r="AJ56" s="50">
        <f t="shared" si="5"/>
        <v>21</v>
      </c>
      <c r="AK56" s="50">
        <f t="shared" si="5"/>
        <v>22</v>
      </c>
      <c r="AL56" s="50">
        <f t="shared" si="5"/>
        <v>23</v>
      </c>
      <c r="AM56" s="50">
        <f t="shared" si="5"/>
        <v>24</v>
      </c>
      <c r="AN56" s="50">
        <f t="shared" si="5"/>
        <v>25</v>
      </c>
      <c r="AO56" s="51">
        <f t="shared" si="5"/>
        <v>26</v>
      </c>
    </row>
    <row r="57" spans="34:41">
      <c r="AH57" s="48">
        <f>AH56+1</f>
        <v>28</v>
      </c>
      <c r="AI57" s="49">
        <f>IF(AND(AO56&gt;0,AO56&lt;30),AO56+1,0)</f>
        <v>27</v>
      </c>
      <c r="AJ57" s="50">
        <f t="shared" si="5"/>
        <v>28</v>
      </c>
      <c r="AK57" s="50">
        <f t="shared" si="5"/>
        <v>29</v>
      </c>
      <c r="AL57" s="50">
        <f t="shared" si="5"/>
        <v>30</v>
      </c>
      <c r="AM57" s="50">
        <f t="shared" si="5"/>
        <v>0</v>
      </c>
      <c r="AN57" s="50">
        <f t="shared" si="5"/>
        <v>0</v>
      </c>
      <c r="AO57" s="52">
        <f t="shared" si="5"/>
        <v>0</v>
      </c>
    </row>
    <row r="58" spans="34:41" ht="15.75" thickBot="1">
      <c r="AH58" s="54">
        <f>IF(AI58=0,0,AH57+1)</f>
        <v>0</v>
      </c>
      <c r="AI58" s="55">
        <f>IF(AND(AO57&gt;0,AO57&lt;30),AO57+1,0)</f>
        <v>0</v>
      </c>
      <c r="AJ58" s="56">
        <f t="shared" si="5"/>
        <v>0</v>
      </c>
      <c r="AK58" s="56">
        <f t="shared" si="5"/>
        <v>0</v>
      </c>
      <c r="AL58" s="56">
        <f t="shared" si="5"/>
        <v>0</v>
      </c>
      <c r="AM58" s="56">
        <f t="shared" si="5"/>
        <v>0</v>
      </c>
      <c r="AN58" s="56">
        <f t="shared" si="5"/>
        <v>0</v>
      </c>
      <c r="AO58" s="57">
        <f t="shared" si="5"/>
        <v>0</v>
      </c>
    </row>
    <row r="59" spans="34:41" ht="17.25" thickBot="1">
      <c r="AH59" s="68" t="s">
        <v>30</v>
      </c>
      <c r="AI59" s="68"/>
      <c r="AJ59" s="68"/>
      <c r="AK59" s="68"/>
      <c r="AL59" s="68"/>
      <c r="AM59" s="68"/>
      <c r="AN59" s="68"/>
      <c r="AO59" s="68"/>
    </row>
    <row r="60" spans="34:41">
      <c r="AH60" s="36" t="s">
        <v>19</v>
      </c>
      <c r="AI60" s="37" t="s">
        <v>20</v>
      </c>
      <c r="AJ60" s="38" t="s">
        <v>21</v>
      </c>
      <c r="AK60" s="38" t="s">
        <v>22</v>
      </c>
      <c r="AL60" s="38" t="s">
        <v>23</v>
      </c>
      <c r="AM60" s="38" t="s">
        <v>24</v>
      </c>
      <c r="AN60" s="38" t="s">
        <v>25</v>
      </c>
      <c r="AO60" s="39" t="s">
        <v>26</v>
      </c>
    </row>
    <row r="61" spans="34:41">
      <c r="AH61" s="43">
        <f>IF(AH58&gt;0,AH58,AH57+1)</f>
        <v>29</v>
      </c>
      <c r="AI61" s="44">
        <f>IF($G$5=1,1,0)</f>
        <v>0</v>
      </c>
      <c r="AJ61" s="45">
        <f>IF($H$5=1,1, IF(AI61&gt;0,AI61+1, 0))</f>
        <v>0</v>
      </c>
      <c r="AK61" s="45">
        <f>IF($I$5=1,1, IF(AJ61&gt;0,AJ61+1, 0))</f>
        <v>0</v>
      </c>
      <c r="AL61" s="45">
        <f>IF($J$5=1,1, IF(AK61&gt;0,AK61+1, 0))</f>
        <v>0</v>
      </c>
      <c r="AM61" s="45">
        <f>IF($K$5=1,1, IF(AL61&gt;0,AL61+1, 0))</f>
        <v>1</v>
      </c>
      <c r="AN61" s="45">
        <f>IF($L$5=1,1, IF(AM61&gt;0,AM61+1, 0))</f>
        <v>2</v>
      </c>
      <c r="AO61" s="46">
        <f>IF($M$5=1,1, IF(AN61&gt;0,AN61+1, 0))</f>
        <v>3</v>
      </c>
    </row>
    <row r="62" spans="34:41">
      <c r="AH62" s="48">
        <f>AH61+1</f>
        <v>30</v>
      </c>
      <c r="AI62" s="49">
        <f>IF(AND(AO61&gt;0,AO61&lt;31),AO61+1,0)</f>
        <v>4</v>
      </c>
      <c r="AJ62" s="50">
        <f t="shared" ref="AJ62:AO66" si="6">IF(AND(AI62&gt;0,AI62&lt;31),AI62+1,0)</f>
        <v>5</v>
      </c>
      <c r="AK62" s="50">
        <f t="shared" si="6"/>
        <v>6</v>
      </c>
      <c r="AL62" s="50">
        <f t="shared" si="6"/>
        <v>7</v>
      </c>
      <c r="AM62" s="50">
        <f t="shared" si="6"/>
        <v>8</v>
      </c>
      <c r="AN62" s="50">
        <f t="shared" si="6"/>
        <v>9</v>
      </c>
      <c r="AO62" s="51">
        <f t="shared" si="6"/>
        <v>10</v>
      </c>
    </row>
    <row r="63" spans="34:41">
      <c r="AH63" s="48">
        <f>AH62+1</f>
        <v>31</v>
      </c>
      <c r="AI63" s="49">
        <f>IF(AND(AO62&gt;0,AO62&lt;31),AO62+1,0)</f>
        <v>11</v>
      </c>
      <c r="AJ63" s="50">
        <f t="shared" si="6"/>
        <v>12</v>
      </c>
      <c r="AK63" s="50">
        <f t="shared" si="6"/>
        <v>13</v>
      </c>
      <c r="AL63" s="50">
        <f t="shared" si="6"/>
        <v>14</v>
      </c>
      <c r="AM63" s="50">
        <f t="shared" si="6"/>
        <v>15</v>
      </c>
      <c r="AN63" s="50">
        <f t="shared" si="6"/>
        <v>16</v>
      </c>
      <c r="AO63" s="51">
        <f t="shared" si="6"/>
        <v>17</v>
      </c>
    </row>
    <row r="64" spans="34:41">
      <c r="AH64" s="48">
        <f>AH63+1</f>
        <v>32</v>
      </c>
      <c r="AI64" s="49">
        <f>IF(AND(AO63&gt;0,AO63&lt;31),AO63+1,0)</f>
        <v>18</v>
      </c>
      <c r="AJ64" s="50">
        <f t="shared" si="6"/>
        <v>19</v>
      </c>
      <c r="AK64" s="50">
        <f t="shared" si="6"/>
        <v>20</v>
      </c>
      <c r="AL64" s="50">
        <f t="shared" si="6"/>
        <v>21</v>
      </c>
      <c r="AM64" s="50">
        <f t="shared" si="6"/>
        <v>22</v>
      </c>
      <c r="AN64" s="50">
        <f t="shared" si="6"/>
        <v>23</v>
      </c>
      <c r="AO64" s="51">
        <f t="shared" si="6"/>
        <v>24</v>
      </c>
    </row>
    <row r="65" spans="34:41">
      <c r="AH65" s="48">
        <f>AH64+1</f>
        <v>33</v>
      </c>
      <c r="AI65" s="49">
        <f>IF(AND(AO64&gt;0,AO64&lt;31),AO64+1,0)</f>
        <v>25</v>
      </c>
      <c r="AJ65" s="50">
        <f t="shared" si="6"/>
        <v>26</v>
      </c>
      <c r="AK65" s="50">
        <f t="shared" si="6"/>
        <v>27</v>
      </c>
      <c r="AL65" s="50">
        <f t="shared" si="6"/>
        <v>28</v>
      </c>
      <c r="AM65" s="50">
        <f t="shared" si="6"/>
        <v>29</v>
      </c>
      <c r="AN65" s="50">
        <f t="shared" si="6"/>
        <v>30</v>
      </c>
      <c r="AO65" s="51">
        <f t="shared" si="6"/>
        <v>31</v>
      </c>
    </row>
    <row r="66" spans="34:41" ht="15.75" thickBot="1">
      <c r="AH66" s="54">
        <f>IF(AI66=0,0,AH65+1)</f>
        <v>0</v>
      </c>
      <c r="AI66" s="55">
        <f>IF(AND(AO65&gt;0,AO65&lt;31),AO65+1,0)</f>
        <v>0</v>
      </c>
      <c r="AJ66" s="56">
        <f t="shared" si="6"/>
        <v>0</v>
      </c>
      <c r="AK66" s="56">
        <f t="shared" si="6"/>
        <v>0</v>
      </c>
      <c r="AL66" s="56">
        <f t="shared" si="6"/>
        <v>0</v>
      </c>
      <c r="AM66" s="56">
        <f t="shared" si="6"/>
        <v>0</v>
      </c>
      <c r="AN66" s="56">
        <f t="shared" si="6"/>
        <v>0</v>
      </c>
      <c r="AO66" s="57">
        <f t="shared" si="6"/>
        <v>0</v>
      </c>
    </row>
    <row r="67" spans="34:41" ht="17.25" thickBot="1">
      <c r="AH67" s="68" t="s">
        <v>31</v>
      </c>
      <c r="AI67" s="68"/>
      <c r="AJ67" s="68"/>
      <c r="AK67" s="68"/>
      <c r="AL67" s="68"/>
      <c r="AM67" s="68"/>
      <c r="AN67" s="68"/>
      <c r="AO67" s="68"/>
    </row>
    <row r="68" spans="34:41">
      <c r="AH68" s="36" t="s">
        <v>19</v>
      </c>
      <c r="AI68" s="37" t="s">
        <v>20</v>
      </c>
      <c r="AJ68" s="38" t="s">
        <v>21</v>
      </c>
      <c r="AK68" s="38" t="s">
        <v>22</v>
      </c>
      <c r="AL68" s="38" t="s">
        <v>23</v>
      </c>
      <c r="AM68" s="38" t="s">
        <v>24</v>
      </c>
      <c r="AN68" s="38" t="s">
        <v>25</v>
      </c>
      <c r="AO68" s="39" t="s">
        <v>26</v>
      </c>
    </row>
    <row r="69" spans="34:41">
      <c r="AH69" s="48">
        <f>IF(AH66&gt;0,AH65+1,AH65)</f>
        <v>33</v>
      </c>
      <c r="AI69" s="44">
        <f>IF($P$5=1,1,0)</f>
        <v>1</v>
      </c>
      <c r="AJ69" s="45">
        <f>IF($Q$5=1,1, IF(AI69&gt;0,AI69+1, 0))</f>
        <v>2</v>
      </c>
      <c r="AK69" s="45">
        <f>IF($R$5=1,1, IF(AJ69&gt;0,AJ69+1, 0))</f>
        <v>3</v>
      </c>
      <c r="AL69" s="45">
        <f>IF($S$5=1,1, IF(AK69&gt;0,AK69+1, 0))</f>
        <v>4</v>
      </c>
      <c r="AM69" s="45">
        <f>IF($T$5=1,1, IF(AL69&gt;0,AL69+1, 0))</f>
        <v>5</v>
      </c>
      <c r="AN69" s="45">
        <f>IF($U$5=1,1, IF(AM69&gt;0,AM69+1, 0))</f>
        <v>6</v>
      </c>
      <c r="AO69" s="46">
        <f>IF($V$5=1,1, IF(AN69&gt;0,AN69+1, 0))</f>
        <v>7</v>
      </c>
    </row>
    <row r="70" spans="34:41">
      <c r="AH70" s="48">
        <f>AH69+1</f>
        <v>34</v>
      </c>
      <c r="AI70" s="49">
        <f>IF(AND(AO69&gt;0,AO69&lt;31),AO69+1,0)</f>
        <v>8</v>
      </c>
      <c r="AJ70" s="50">
        <f t="shared" ref="AJ70:AO74" si="7">IF(AND(AI70&gt;0,AI70&lt;31),AI70+1,0)</f>
        <v>9</v>
      </c>
      <c r="AK70" s="50">
        <f t="shared" si="7"/>
        <v>10</v>
      </c>
      <c r="AL70" s="50">
        <f t="shared" si="7"/>
        <v>11</v>
      </c>
      <c r="AM70" s="50">
        <f t="shared" si="7"/>
        <v>12</v>
      </c>
      <c r="AN70" s="50">
        <f t="shared" si="7"/>
        <v>13</v>
      </c>
      <c r="AO70" s="51">
        <f t="shared" si="7"/>
        <v>14</v>
      </c>
    </row>
    <row r="71" spans="34:41">
      <c r="AH71" s="48">
        <f>AH70+1</f>
        <v>35</v>
      </c>
      <c r="AI71" s="49">
        <f>IF(AND(AO70&gt;0,AO70&lt;31),AO70+1,0)</f>
        <v>15</v>
      </c>
      <c r="AJ71" s="50">
        <f t="shared" si="7"/>
        <v>16</v>
      </c>
      <c r="AK71" s="50">
        <f t="shared" si="7"/>
        <v>17</v>
      </c>
      <c r="AL71" s="50">
        <f t="shared" si="7"/>
        <v>18</v>
      </c>
      <c r="AM71" s="50">
        <f t="shared" si="7"/>
        <v>19</v>
      </c>
      <c r="AN71" s="50">
        <f t="shared" si="7"/>
        <v>20</v>
      </c>
      <c r="AO71" s="51">
        <f t="shared" si="7"/>
        <v>21</v>
      </c>
    </row>
    <row r="72" spans="34:41">
      <c r="AH72" s="48">
        <f>AH71+1</f>
        <v>36</v>
      </c>
      <c r="AI72" s="49">
        <f>IF(AND(AO71&gt;0,AO71&lt;31),AO71+1,0)</f>
        <v>22</v>
      </c>
      <c r="AJ72" s="50">
        <f t="shared" si="7"/>
        <v>23</v>
      </c>
      <c r="AK72" s="50">
        <f t="shared" si="7"/>
        <v>24</v>
      </c>
      <c r="AL72" s="50">
        <f t="shared" si="7"/>
        <v>25</v>
      </c>
      <c r="AM72" s="50">
        <f t="shared" si="7"/>
        <v>26</v>
      </c>
      <c r="AN72" s="50">
        <f t="shared" si="7"/>
        <v>27</v>
      </c>
      <c r="AO72" s="51">
        <f t="shared" si="7"/>
        <v>28</v>
      </c>
    </row>
    <row r="73" spans="34:41">
      <c r="AH73" s="48">
        <f>AH72+1</f>
        <v>37</v>
      </c>
      <c r="AI73" s="49">
        <f>IF(AND(AO72&gt;0,AO72&lt;31),AO72+1,0)</f>
        <v>29</v>
      </c>
      <c r="AJ73" s="50">
        <f t="shared" si="7"/>
        <v>30</v>
      </c>
      <c r="AK73" s="50">
        <f t="shared" si="7"/>
        <v>31</v>
      </c>
      <c r="AL73" s="50">
        <f t="shared" si="7"/>
        <v>0</v>
      </c>
      <c r="AM73" s="50">
        <f t="shared" si="7"/>
        <v>0</v>
      </c>
      <c r="AN73" s="50">
        <f t="shared" si="7"/>
        <v>0</v>
      </c>
      <c r="AO73" s="52">
        <f t="shared" si="7"/>
        <v>0</v>
      </c>
    </row>
    <row r="74" spans="34:41" ht="15.75" thickBot="1">
      <c r="AH74" s="54">
        <f>IF(AI74=0,0,AH73+1)</f>
        <v>0</v>
      </c>
      <c r="AI74" s="58">
        <f>IF(AND(AO73&gt;0,AO73&lt;31),AO73+1,0)</f>
        <v>0</v>
      </c>
      <c r="AJ74" s="56">
        <f t="shared" si="7"/>
        <v>0</v>
      </c>
      <c r="AK74" s="56">
        <f t="shared" si="7"/>
        <v>0</v>
      </c>
      <c r="AL74" s="56">
        <f t="shared" si="7"/>
        <v>0</v>
      </c>
      <c r="AM74" s="56">
        <f t="shared" si="7"/>
        <v>0</v>
      </c>
      <c r="AN74" s="56">
        <f t="shared" si="7"/>
        <v>0</v>
      </c>
      <c r="AO74" s="57">
        <f t="shared" si="7"/>
        <v>0</v>
      </c>
    </row>
    <row r="75" spans="34:41" ht="17.25" thickBot="1">
      <c r="AH75" s="68" t="s">
        <v>32</v>
      </c>
      <c r="AI75" s="68"/>
      <c r="AJ75" s="68"/>
      <c r="AK75" s="68"/>
      <c r="AL75" s="68"/>
      <c r="AM75" s="68"/>
      <c r="AN75" s="68"/>
      <c r="AO75" s="68"/>
    </row>
    <row r="76" spans="34:41">
      <c r="AH76" s="36" t="s">
        <v>19</v>
      </c>
      <c r="AI76" s="37" t="s">
        <v>20</v>
      </c>
      <c r="AJ76" s="38" t="s">
        <v>21</v>
      </c>
      <c r="AK76" s="38" t="s">
        <v>22</v>
      </c>
      <c r="AL76" s="38" t="s">
        <v>23</v>
      </c>
      <c r="AM76" s="38" t="s">
        <v>24</v>
      </c>
      <c r="AN76" s="38" t="s">
        <v>25</v>
      </c>
      <c r="AO76" s="39" t="s">
        <v>26</v>
      </c>
    </row>
    <row r="77" spans="34:41">
      <c r="AH77" s="48">
        <f>IF(AH74&gt;0,AH73+1,AH73)</f>
        <v>37</v>
      </c>
      <c r="AI77" s="44">
        <f>IF($Y$5=1,1,0)</f>
        <v>0</v>
      </c>
      <c r="AJ77" s="45">
        <f>IF($Z$5=1,1, IF(AI77&gt;0,AI77+1, 0))</f>
        <v>0</v>
      </c>
      <c r="AK77" s="45">
        <f>IF($AA$5=1,1, IF(AJ77&gt;0,AJ77+1, 0))</f>
        <v>0</v>
      </c>
      <c r="AL77" s="45">
        <f>IF($AB$5=1,1, IF(AK77&gt;0,AK77+1, 0))</f>
        <v>1</v>
      </c>
      <c r="AM77" s="45">
        <f>IF($AC$5=1,1, IF(AL77&gt;0,AL77+1, 0))</f>
        <v>2</v>
      </c>
      <c r="AN77" s="45">
        <f>IF($AD$5=1,1, IF(AM77&gt;0,AM77+1, 0))</f>
        <v>3</v>
      </c>
      <c r="AO77" s="46">
        <f>IF($AE$5=1,1, IF(AN77&gt;0,AN77+1, 0))</f>
        <v>4</v>
      </c>
    </row>
    <row r="78" spans="34:41">
      <c r="AH78" s="48">
        <f>AH77+1</f>
        <v>38</v>
      </c>
      <c r="AI78" s="49">
        <f>IF(AND(AO77&gt;0,AO77&lt;30),AO77+1,0)</f>
        <v>5</v>
      </c>
      <c r="AJ78" s="50">
        <f t="shared" ref="AJ78:AO82" si="8">IF(AND(AI78&gt;0,AI78&lt;30),AI78+1,0)</f>
        <v>6</v>
      </c>
      <c r="AK78" s="50">
        <f t="shared" si="8"/>
        <v>7</v>
      </c>
      <c r="AL78" s="50">
        <f t="shared" si="8"/>
        <v>8</v>
      </c>
      <c r="AM78" s="50">
        <f t="shared" si="8"/>
        <v>9</v>
      </c>
      <c r="AN78" s="50">
        <f t="shared" si="8"/>
        <v>10</v>
      </c>
      <c r="AO78" s="51">
        <f t="shared" si="8"/>
        <v>11</v>
      </c>
    </row>
    <row r="79" spans="34:41">
      <c r="AH79" s="48">
        <f>AH78+1</f>
        <v>39</v>
      </c>
      <c r="AI79" s="49">
        <f>IF(AND(AO78&gt;0,AO78&lt;30),AO78+1,0)</f>
        <v>12</v>
      </c>
      <c r="AJ79" s="50">
        <f t="shared" si="8"/>
        <v>13</v>
      </c>
      <c r="AK79" s="50">
        <f t="shared" si="8"/>
        <v>14</v>
      </c>
      <c r="AL79" s="50">
        <f t="shared" si="8"/>
        <v>15</v>
      </c>
      <c r="AM79" s="50">
        <f t="shared" si="8"/>
        <v>16</v>
      </c>
      <c r="AN79" s="50">
        <f t="shared" si="8"/>
        <v>17</v>
      </c>
      <c r="AO79" s="51">
        <f t="shared" si="8"/>
        <v>18</v>
      </c>
    </row>
    <row r="80" spans="34:41">
      <c r="AH80" s="48">
        <f>AH79+1</f>
        <v>40</v>
      </c>
      <c r="AI80" s="49">
        <f>IF(AND(AO79&gt;0,AO79&lt;30),AO79+1,0)</f>
        <v>19</v>
      </c>
      <c r="AJ80" s="50">
        <f t="shared" si="8"/>
        <v>20</v>
      </c>
      <c r="AK80" s="50">
        <f t="shared" si="8"/>
        <v>21</v>
      </c>
      <c r="AL80" s="50">
        <f t="shared" si="8"/>
        <v>22</v>
      </c>
      <c r="AM80" s="50">
        <f t="shared" si="8"/>
        <v>23</v>
      </c>
      <c r="AN80" s="50">
        <f t="shared" si="8"/>
        <v>24</v>
      </c>
      <c r="AO80" s="51">
        <f t="shared" si="8"/>
        <v>25</v>
      </c>
    </row>
    <row r="81" spans="34:41">
      <c r="AH81" s="48">
        <f>AH80+1</f>
        <v>41</v>
      </c>
      <c r="AI81" s="49">
        <f>IF(AND(AO80&gt;0,AO80&lt;30),AO80+1,0)</f>
        <v>26</v>
      </c>
      <c r="AJ81" s="50">
        <f t="shared" si="8"/>
        <v>27</v>
      </c>
      <c r="AK81" s="50">
        <f t="shared" si="8"/>
        <v>28</v>
      </c>
      <c r="AL81" s="50">
        <f t="shared" si="8"/>
        <v>29</v>
      </c>
      <c r="AM81" s="50">
        <f t="shared" si="8"/>
        <v>30</v>
      </c>
      <c r="AN81" s="50">
        <f t="shared" si="8"/>
        <v>0</v>
      </c>
      <c r="AO81" s="51">
        <f t="shared" si="8"/>
        <v>0</v>
      </c>
    </row>
    <row r="82" spans="34:41" ht="15.75" thickBot="1">
      <c r="AH82" s="54">
        <f>IF(AI82=0,0,AH81+1)</f>
        <v>0</v>
      </c>
      <c r="AI82" s="55">
        <f>IF(AND(AO81&gt;0,AO81&lt;30),AO81+1,0)</f>
        <v>0</v>
      </c>
      <c r="AJ82" s="56">
        <f t="shared" si="8"/>
        <v>0</v>
      </c>
      <c r="AK82" s="56">
        <f t="shared" si="8"/>
        <v>0</v>
      </c>
      <c r="AL82" s="56">
        <f t="shared" si="8"/>
        <v>0</v>
      </c>
      <c r="AM82" s="56">
        <f t="shared" si="8"/>
        <v>0</v>
      </c>
      <c r="AN82" s="56">
        <f t="shared" si="8"/>
        <v>0</v>
      </c>
      <c r="AO82" s="57">
        <f t="shared" si="8"/>
        <v>0</v>
      </c>
    </row>
    <row r="83" spans="34:41" ht="17.25" thickBot="1">
      <c r="AH83" s="68" t="s">
        <v>33</v>
      </c>
      <c r="AI83" s="68"/>
      <c r="AJ83" s="68"/>
      <c r="AK83" s="68"/>
      <c r="AL83" s="68"/>
      <c r="AM83" s="68"/>
      <c r="AN83" s="68"/>
      <c r="AO83" s="68"/>
    </row>
    <row r="84" spans="34:41">
      <c r="AH84" s="36" t="s">
        <v>19</v>
      </c>
      <c r="AI84" s="37" t="s">
        <v>20</v>
      </c>
      <c r="AJ84" s="38" t="s">
        <v>21</v>
      </c>
      <c r="AK84" s="38" t="s">
        <v>22</v>
      </c>
      <c r="AL84" s="38" t="s">
        <v>23</v>
      </c>
      <c r="AM84" s="38" t="s">
        <v>24</v>
      </c>
      <c r="AN84" s="38" t="s">
        <v>25</v>
      </c>
      <c r="AO84" s="39" t="s">
        <v>26</v>
      </c>
    </row>
    <row r="85" spans="34:41">
      <c r="AH85" s="43">
        <f>IF(AH82&gt;0,AH82,AH81+1)</f>
        <v>42</v>
      </c>
      <c r="AI85" s="44">
        <f>IF($G$6=1,1,0)</f>
        <v>0</v>
      </c>
      <c r="AJ85" s="45">
        <f>IF($H$6=1,1, IF(AI85&gt;0,AI85+1, 0))</f>
        <v>0</v>
      </c>
      <c r="AK85" s="45">
        <f>IF($I$6=1,1, IF(AJ85&gt;0,AJ85+1, 0))</f>
        <v>0</v>
      </c>
      <c r="AL85" s="45">
        <f>IF($J$6=1,1, IF(AK85&gt;0,AK85+1, 0))</f>
        <v>0</v>
      </c>
      <c r="AM85" s="45">
        <f>IF($K$6=1,1, IF(AL85&gt;0,AL85+1, 0))</f>
        <v>0</v>
      </c>
      <c r="AN85" s="45">
        <f>IF($L$6=1,1, IF(AM85&gt;0,AM85+1, 0))</f>
        <v>1</v>
      </c>
      <c r="AO85" s="46">
        <f>IF($M$6=1,1, IF(AN85&gt;0,AN85+1, 0))</f>
        <v>2</v>
      </c>
    </row>
    <row r="86" spans="34:41">
      <c r="AH86" s="48">
        <f>AH85+1</f>
        <v>43</v>
      </c>
      <c r="AI86" s="49">
        <f>IF(AND(AO85&gt;0,AO85&lt;31),AO85+1,0)</f>
        <v>3</v>
      </c>
      <c r="AJ86" s="50">
        <f t="shared" ref="AJ86:AO90" si="9">IF(AND(AI86&gt;0,AI86&lt;31),AI86+1,0)</f>
        <v>4</v>
      </c>
      <c r="AK86" s="50">
        <f t="shared" si="9"/>
        <v>5</v>
      </c>
      <c r="AL86" s="50">
        <f t="shared" si="9"/>
        <v>6</v>
      </c>
      <c r="AM86" s="50">
        <f t="shared" si="9"/>
        <v>7</v>
      </c>
      <c r="AN86" s="50">
        <f t="shared" si="9"/>
        <v>8</v>
      </c>
      <c r="AO86" s="51">
        <f t="shared" si="9"/>
        <v>9</v>
      </c>
    </row>
    <row r="87" spans="34:41">
      <c r="AH87" s="48">
        <f>AH86+1</f>
        <v>44</v>
      </c>
      <c r="AI87" s="49">
        <f>IF(AND(AO86&gt;0,AO86&lt;31),AO86+1,0)</f>
        <v>10</v>
      </c>
      <c r="AJ87" s="50">
        <f t="shared" si="9"/>
        <v>11</v>
      </c>
      <c r="AK87" s="50">
        <f t="shared" si="9"/>
        <v>12</v>
      </c>
      <c r="AL87" s="50">
        <f t="shared" si="9"/>
        <v>13</v>
      </c>
      <c r="AM87" s="50">
        <f t="shared" si="9"/>
        <v>14</v>
      </c>
      <c r="AN87" s="50">
        <f t="shared" si="9"/>
        <v>15</v>
      </c>
      <c r="AO87" s="51">
        <f t="shared" si="9"/>
        <v>16</v>
      </c>
    </row>
    <row r="88" spans="34:41">
      <c r="AH88" s="48">
        <f>AH87+1</f>
        <v>45</v>
      </c>
      <c r="AI88" s="49">
        <f>IF(AND(AO87&gt;0,AO87&lt;31),AO87+1,0)</f>
        <v>17</v>
      </c>
      <c r="AJ88" s="50">
        <f t="shared" si="9"/>
        <v>18</v>
      </c>
      <c r="AK88" s="50">
        <f t="shared" si="9"/>
        <v>19</v>
      </c>
      <c r="AL88" s="50">
        <f t="shared" si="9"/>
        <v>20</v>
      </c>
      <c r="AM88" s="50">
        <f t="shared" si="9"/>
        <v>21</v>
      </c>
      <c r="AN88" s="50">
        <f t="shared" si="9"/>
        <v>22</v>
      </c>
      <c r="AO88" s="51">
        <f t="shared" si="9"/>
        <v>23</v>
      </c>
    </row>
    <row r="89" spans="34:41">
      <c r="AH89" s="48">
        <f>AH88+1</f>
        <v>46</v>
      </c>
      <c r="AI89" s="49">
        <f>IF(AND(AO88&gt;0,AO88&lt;31),AO88+1,0)</f>
        <v>24</v>
      </c>
      <c r="AJ89" s="50">
        <f t="shared" si="9"/>
        <v>25</v>
      </c>
      <c r="AK89" s="50">
        <f t="shared" si="9"/>
        <v>26</v>
      </c>
      <c r="AL89" s="50">
        <f t="shared" si="9"/>
        <v>27</v>
      </c>
      <c r="AM89" s="50">
        <f t="shared" si="9"/>
        <v>28</v>
      </c>
      <c r="AN89" s="50">
        <f t="shared" si="9"/>
        <v>29</v>
      </c>
      <c r="AO89" s="52">
        <f t="shared" si="9"/>
        <v>30</v>
      </c>
    </row>
    <row r="90" spans="34:41" ht="15.75" thickBot="1">
      <c r="AH90" s="54">
        <f>IF(AI90=0,0,AH89+1)</f>
        <v>47</v>
      </c>
      <c r="AI90" s="55">
        <f>IF(AND(AO89&gt;0,AO89&lt;31),AO89+1,0)</f>
        <v>31</v>
      </c>
      <c r="AJ90" s="56">
        <f t="shared" si="9"/>
        <v>0</v>
      </c>
      <c r="AK90" s="56">
        <f t="shared" si="9"/>
        <v>0</v>
      </c>
      <c r="AL90" s="56">
        <f t="shared" si="9"/>
        <v>0</v>
      </c>
      <c r="AM90" s="56">
        <f t="shared" si="9"/>
        <v>0</v>
      </c>
      <c r="AN90" s="56">
        <f t="shared" si="9"/>
        <v>0</v>
      </c>
      <c r="AO90" s="57">
        <f t="shared" si="9"/>
        <v>0</v>
      </c>
    </row>
    <row r="91" spans="34:41" ht="17.25" thickBot="1">
      <c r="AH91" s="68" t="s">
        <v>34</v>
      </c>
      <c r="AI91" s="68"/>
      <c r="AJ91" s="68"/>
      <c r="AK91" s="68"/>
      <c r="AL91" s="68"/>
      <c r="AM91" s="68"/>
      <c r="AN91" s="68"/>
      <c r="AO91" s="68"/>
    </row>
    <row r="92" spans="34:41">
      <c r="AH92" s="36" t="s">
        <v>19</v>
      </c>
      <c r="AI92" s="37" t="s">
        <v>20</v>
      </c>
      <c r="AJ92" s="38" t="s">
        <v>21</v>
      </c>
      <c r="AK92" s="38" t="s">
        <v>22</v>
      </c>
      <c r="AL92" s="38" t="s">
        <v>23</v>
      </c>
      <c r="AM92" s="38" t="s">
        <v>24</v>
      </c>
      <c r="AN92" s="38" t="s">
        <v>25</v>
      </c>
      <c r="AO92" s="39" t="s">
        <v>26</v>
      </c>
    </row>
    <row r="93" spans="34:41">
      <c r="AH93" s="48">
        <f>IF(AH90&gt;0,AH89+1,AH89)</f>
        <v>47</v>
      </c>
      <c r="AI93" s="44">
        <f>IF($P$6=1,1,0)</f>
        <v>0</v>
      </c>
      <c r="AJ93" s="45">
        <f>IF($Q$6=1,1, IF(AI93&gt;0,AI93+1, 0))</f>
        <v>1</v>
      </c>
      <c r="AK93" s="45">
        <f>IF($R$6=1,1, IF(AJ93&gt;0,AJ93+1, 0))</f>
        <v>2</v>
      </c>
      <c r="AL93" s="45">
        <f>IF($S$6=1,1, IF(AK93&gt;0,AK93+1, 0))</f>
        <v>3</v>
      </c>
      <c r="AM93" s="45">
        <f>IF($T$6=1,1, IF(AL93&gt;0,AL93+1, 0))</f>
        <v>4</v>
      </c>
      <c r="AN93" s="45">
        <f>IF($U$6=1,1, IF(AM93&gt;0,AM93+1, 0))</f>
        <v>5</v>
      </c>
      <c r="AO93" s="46">
        <f>IF($V$6=1,1, IF(AN93&gt;0,AN93+1, 0))</f>
        <v>6</v>
      </c>
    </row>
    <row r="94" spans="34:41">
      <c r="AH94" s="48">
        <f>AH93+1</f>
        <v>48</v>
      </c>
      <c r="AI94" s="49">
        <f>IF(AND(AO93&gt;0,AO93&lt;30),AO93+1,0)</f>
        <v>7</v>
      </c>
      <c r="AJ94" s="50">
        <f t="shared" ref="AJ94:AO98" si="10">IF(AND(AI94&gt;0,AI94&lt;30),AI94+1,0)</f>
        <v>8</v>
      </c>
      <c r="AK94" s="50">
        <f t="shared" si="10"/>
        <v>9</v>
      </c>
      <c r="AL94" s="50">
        <f t="shared" si="10"/>
        <v>10</v>
      </c>
      <c r="AM94" s="50">
        <f t="shared" si="10"/>
        <v>11</v>
      </c>
      <c r="AN94" s="50">
        <f t="shared" si="10"/>
        <v>12</v>
      </c>
      <c r="AO94" s="51">
        <f t="shared" si="10"/>
        <v>13</v>
      </c>
    </row>
    <row r="95" spans="34:41">
      <c r="AH95" s="48">
        <f>AH94+1</f>
        <v>49</v>
      </c>
      <c r="AI95" s="49">
        <f>IF(AND(AO94&gt;0,AO94&lt;30),AO94+1,0)</f>
        <v>14</v>
      </c>
      <c r="AJ95" s="50">
        <f t="shared" si="10"/>
        <v>15</v>
      </c>
      <c r="AK95" s="50">
        <f t="shared" si="10"/>
        <v>16</v>
      </c>
      <c r="AL95" s="50">
        <f t="shared" si="10"/>
        <v>17</v>
      </c>
      <c r="AM95" s="50">
        <f t="shared" si="10"/>
        <v>18</v>
      </c>
      <c r="AN95" s="50">
        <f t="shared" si="10"/>
        <v>19</v>
      </c>
      <c r="AO95" s="51">
        <f t="shared" si="10"/>
        <v>20</v>
      </c>
    </row>
    <row r="96" spans="34:41">
      <c r="AH96" s="48">
        <f>AH95+1</f>
        <v>50</v>
      </c>
      <c r="AI96" s="49">
        <f>IF(AND(AO95&gt;0,AO95&lt;30),AO95+1,0)</f>
        <v>21</v>
      </c>
      <c r="AJ96" s="50">
        <f t="shared" si="10"/>
        <v>22</v>
      </c>
      <c r="AK96" s="50">
        <f t="shared" si="10"/>
        <v>23</v>
      </c>
      <c r="AL96" s="50">
        <f t="shared" si="10"/>
        <v>24</v>
      </c>
      <c r="AM96" s="50">
        <f t="shared" si="10"/>
        <v>25</v>
      </c>
      <c r="AN96" s="50">
        <f t="shared" si="10"/>
        <v>26</v>
      </c>
      <c r="AO96" s="51">
        <f t="shared" si="10"/>
        <v>27</v>
      </c>
    </row>
    <row r="97" spans="34:41">
      <c r="AH97" s="48">
        <f>AH96+1</f>
        <v>51</v>
      </c>
      <c r="AI97" s="49">
        <f>IF(AND(AO96&gt;0,AO96&lt;30),AO96+1,0)</f>
        <v>28</v>
      </c>
      <c r="AJ97" s="50">
        <f t="shared" si="10"/>
        <v>29</v>
      </c>
      <c r="AK97" s="50">
        <f t="shared" si="10"/>
        <v>30</v>
      </c>
      <c r="AL97" s="50">
        <f t="shared" si="10"/>
        <v>0</v>
      </c>
      <c r="AM97" s="50">
        <f t="shared" si="10"/>
        <v>0</v>
      </c>
      <c r="AN97" s="50">
        <f t="shared" si="10"/>
        <v>0</v>
      </c>
      <c r="AO97" s="52">
        <f t="shared" si="10"/>
        <v>0</v>
      </c>
    </row>
    <row r="98" spans="34:41" ht="15.75" thickBot="1">
      <c r="AH98" s="54">
        <f>IF(AI98=0,0,AH97+1)</f>
        <v>0</v>
      </c>
      <c r="AI98" s="55">
        <f>IF(AND(AO97&gt;0,AO97&lt;30),AO97+1,0)</f>
        <v>0</v>
      </c>
      <c r="AJ98" s="56">
        <f t="shared" si="10"/>
        <v>0</v>
      </c>
      <c r="AK98" s="56">
        <f t="shared" si="10"/>
        <v>0</v>
      </c>
      <c r="AL98" s="56">
        <f t="shared" si="10"/>
        <v>0</v>
      </c>
      <c r="AM98" s="56">
        <f t="shared" si="10"/>
        <v>0</v>
      </c>
      <c r="AN98" s="56">
        <f t="shared" si="10"/>
        <v>0</v>
      </c>
      <c r="AO98" s="57">
        <f t="shared" si="10"/>
        <v>0</v>
      </c>
    </row>
    <row r="99" spans="34:41" ht="17.25" thickBot="1">
      <c r="AH99" s="68" t="s">
        <v>35</v>
      </c>
      <c r="AI99" s="68"/>
      <c r="AJ99" s="68"/>
      <c r="AK99" s="68"/>
      <c r="AL99" s="68"/>
      <c r="AM99" s="68"/>
      <c r="AN99" s="68"/>
      <c r="AO99" s="68"/>
    </row>
    <row r="100" spans="34:41">
      <c r="AH100" s="36" t="s">
        <v>19</v>
      </c>
      <c r="AI100" s="37" t="s">
        <v>20</v>
      </c>
      <c r="AJ100" s="38" t="s">
        <v>21</v>
      </c>
      <c r="AK100" s="38" t="s">
        <v>22</v>
      </c>
      <c r="AL100" s="38" t="s">
        <v>23</v>
      </c>
      <c r="AM100" s="38" t="s">
        <v>24</v>
      </c>
      <c r="AN100" s="38" t="s">
        <v>25</v>
      </c>
      <c r="AO100" s="39" t="s">
        <v>26</v>
      </c>
    </row>
    <row r="101" spans="34:41">
      <c r="AH101" s="48">
        <f>IF(AH98&gt;0,AH97+1,AH97)</f>
        <v>51</v>
      </c>
      <c r="AI101" s="44">
        <f>IF($Y$6=1,1,0)</f>
        <v>0</v>
      </c>
      <c r="AJ101" s="45">
        <f>IF($Z$6=1,1, IF(AI101&gt;0,AI101+1, 0))</f>
        <v>0</v>
      </c>
      <c r="AK101" s="45">
        <f>IF($AA$6=1,1, IF(AJ101&gt;0,AJ101+1, 0))</f>
        <v>0</v>
      </c>
      <c r="AL101" s="45">
        <f>IF($AB$6=1,1, IF(AK101&gt;0,AK101+1, 0))</f>
        <v>1</v>
      </c>
      <c r="AM101" s="45">
        <f>IF($AC$6=1,1, IF(AL101&gt;0,AL101+1, 0))</f>
        <v>2</v>
      </c>
      <c r="AN101" s="45">
        <f>IF($AD$6=1,1, IF(AM101&gt;0,AM101+1, 0))</f>
        <v>3</v>
      </c>
      <c r="AO101" s="46">
        <f>IF($AE$6=1,1, IF(AN101&gt;0,AN101+1, 0))</f>
        <v>4</v>
      </c>
    </row>
    <row r="102" spans="34:41">
      <c r="AH102" s="48">
        <f>AH101+1</f>
        <v>52</v>
      </c>
      <c r="AI102" s="49">
        <f>IF(AND(AO101&gt;0,AO101&lt;31),AO101+1,0)</f>
        <v>5</v>
      </c>
      <c r="AJ102" s="50">
        <f t="shared" ref="AJ102:AO106" si="11">IF(AND(AI102&gt;0,AI102&lt;31),AI102+1,0)</f>
        <v>6</v>
      </c>
      <c r="AK102" s="50">
        <f t="shared" si="11"/>
        <v>7</v>
      </c>
      <c r="AL102" s="50">
        <f t="shared" si="11"/>
        <v>8</v>
      </c>
      <c r="AM102" s="50">
        <f t="shared" si="11"/>
        <v>9</v>
      </c>
      <c r="AN102" s="50">
        <f t="shared" si="11"/>
        <v>10</v>
      </c>
      <c r="AO102" s="51">
        <f t="shared" si="11"/>
        <v>11</v>
      </c>
    </row>
    <row r="103" spans="34:41">
      <c r="AH103" s="48">
        <f>AH102+1</f>
        <v>53</v>
      </c>
      <c r="AI103" s="49">
        <f>IF(AND(AO102&gt;0,AO102&lt;31),AO102+1,0)</f>
        <v>12</v>
      </c>
      <c r="AJ103" s="50">
        <f t="shared" si="11"/>
        <v>13</v>
      </c>
      <c r="AK103" s="50">
        <f t="shared" si="11"/>
        <v>14</v>
      </c>
      <c r="AL103" s="50">
        <f t="shared" si="11"/>
        <v>15</v>
      </c>
      <c r="AM103" s="50">
        <f t="shared" si="11"/>
        <v>16</v>
      </c>
      <c r="AN103" s="50">
        <f t="shared" si="11"/>
        <v>17</v>
      </c>
      <c r="AO103" s="51">
        <f t="shared" si="11"/>
        <v>18</v>
      </c>
    </row>
    <row r="104" spans="34:41">
      <c r="AH104" s="48">
        <f>AH103+1</f>
        <v>54</v>
      </c>
      <c r="AI104" s="49">
        <f>IF(AND(AO103&gt;0,AO103&lt;31),AO103+1,0)</f>
        <v>19</v>
      </c>
      <c r="AJ104" s="50">
        <f t="shared" si="11"/>
        <v>20</v>
      </c>
      <c r="AK104" s="50">
        <f t="shared" si="11"/>
        <v>21</v>
      </c>
      <c r="AL104" s="50">
        <f t="shared" si="11"/>
        <v>22</v>
      </c>
      <c r="AM104" s="50">
        <f t="shared" si="11"/>
        <v>23</v>
      </c>
      <c r="AN104" s="50">
        <f t="shared" si="11"/>
        <v>24</v>
      </c>
      <c r="AO104" s="51">
        <f t="shared" si="11"/>
        <v>25</v>
      </c>
    </row>
    <row r="105" spans="34:41">
      <c r="AH105" s="48">
        <f>AH104+1</f>
        <v>55</v>
      </c>
      <c r="AI105" s="49">
        <f>IF(AND(AO104&gt;0,AO104&lt;31),AO104+1,0)</f>
        <v>26</v>
      </c>
      <c r="AJ105" s="50">
        <f t="shared" si="11"/>
        <v>27</v>
      </c>
      <c r="AK105" s="50">
        <f t="shared" si="11"/>
        <v>28</v>
      </c>
      <c r="AL105" s="50">
        <f t="shared" si="11"/>
        <v>29</v>
      </c>
      <c r="AM105" s="50">
        <f t="shared" si="11"/>
        <v>30</v>
      </c>
      <c r="AN105" s="50">
        <f t="shared" si="11"/>
        <v>31</v>
      </c>
      <c r="AO105" s="51">
        <f t="shared" si="11"/>
        <v>0</v>
      </c>
    </row>
    <row r="106" spans="34:41" ht="15.75" thickBot="1">
      <c r="AH106" s="54">
        <f>IF(AI106=0,0,AH105+1)</f>
        <v>0</v>
      </c>
      <c r="AI106" s="55">
        <f>IF(AND(AO105&gt;0,AO105&lt;31),AO105+1,0)</f>
        <v>0</v>
      </c>
      <c r="AJ106" s="56">
        <f t="shared" si="11"/>
        <v>0</v>
      </c>
      <c r="AK106" s="56">
        <f t="shared" si="11"/>
        <v>0</v>
      </c>
      <c r="AL106" s="56">
        <f t="shared" si="11"/>
        <v>0</v>
      </c>
      <c r="AM106" s="56">
        <f t="shared" si="11"/>
        <v>0</v>
      </c>
      <c r="AN106" s="56">
        <f t="shared" si="11"/>
        <v>0</v>
      </c>
      <c r="AO106" s="57">
        <f t="shared" si="11"/>
        <v>0</v>
      </c>
    </row>
  </sheetData>
  <mergeCells count="3">
    <mergeCell ref="AK9:AM9"/>
    <mergeCell ref="T10:U10"/>
    <mergeCell ref="N10:S10"/>
  </mergeCells>
  <phoneticPr fontId="1" type="noConversion"/>
  <printOptions horizontalCentered="1" verticalCentered="1" gridLinesSet="0"/>
  <pageMargins left="0.23622047244094491" right="0.27559055118110237" top="0.25" bottom="0.2" header="0.25" footer="0.5"/>
  <pageSetup paperSize="9" scale="76" orientation="portrait" horizontalDpi="300" verticalDpi="300" r:id="rId1"/>
  <headerFooter alignWithMargins="0">
    <oddFooter>&amp;C&amp;"Trebuchet MS,Bold"&amp;10 Patni GE 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Dash</vt:lpstr>
      <vt:lpstr>Calender</vt:lpstr>
      <vt:lpstr>HEADDAYA3</vt:lpstr>
      <vt:lpstr>HEADDAYA4</vt:lpstr>
      <vt:lpstr>HEADWEEKA3</vt:lpstr>
      <vt:lpstr>HEADWEEKA4</vt:lpstr>
      <vt:lpstr>Month</vt:lpstr>
      <vt:lpstr>Calender!Print_Area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Fabio L. Lemos</cp:lastModifiedBy>
  <dcterms:created xsi:type="dcterms:W3CDTF">2009-02-04T23:11:09Z</dcterms:created>
  <dcterms:modified xsi:type="dcterms:W3CDTF">2009-04-22T21:20:35Z</dcterms:modified>
</cp:coreProperties>
</file>