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/>
  </bookViews>
  <sheets>
    <sheet name="P &amp; L" sheetId="4" r:id="rId1"/>
  </sheets>
  <definedNames>
    <definedName name="_xlnm._FilterDatabase" localSheetId="0" hidden="1">'P &amp; L'!$A$5:$A$13</definedName>
  </definedNames>
  <calcPr calcId="144525"/>
</workbook>
</file>

<file path=xl/calcChain.xml><?xml version="1.0" encoding="utf-8"?>
<calcChain xmlns="http://schemas.openxmlformats.org/spreadsheetml/2006/main">
  <c r="AP12" i="4" l="1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7" i="4" l="1"/>
  <c r="C8" i="4"/>
  <c r="C10" i="4"/>
  <c r="C12" i="4" l="1"/>
</calcChain>
</file>

<file path=xl/sharedStrings.xml><?xml version="1.0" encoding="utf-8"?>
<sst xmlns="http://schemas.openxmlformats.org/spreadsheetml/2006/main" count="10" uniqueCount="10">
  <si>
    <t>SCSL</t>
  </si>
  <si>
    <t xml:space="preserve">Schedules forming part of the Consolidated Profit and Loss Account </t>
  </si>
  <si>
    <t>In Million</t>
  </si>
  <si>
    <t>Income from Operations (Refer Note 14 of Schedule 18)</t>
  </si>
  <si>
    <t xml:space="preserve"> - Exports</t>
  </si>
  <si>
    <t xml:space="preserve"> - Domestic</t>
  </si>
  <si>
    <t>Sale of Hardware Equipment and Software Licenses</t>
  </si>
  <si>
    <t>- Overseas/Exports</t>
  </si>
  <si>
    <t>- Domestic</t>
  </si>
  <si>
    <t>Total Income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</si>
</sst>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quotePrefix="1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164" fontId="3" fillId="0" borderId="0" xfId="4" applyFont="1" applyFill="1" applyBorder="1" applyAlignment="1">
      <alignment horizontal="center"/>
    </xf>
    <xf numFmtId="0" fontId="6" fillId="4" borderId="2" xfId="0" applyFont="1" applyFill="1" applyBorder="1"/>
    <xf numFmtId="0" fontId="6" fillId="4" borderId="3" xfId="0" applyFont="1" applyFill="1" applyBorder="1"/>
    <xf numFmtId="0" fontId="5" fillId="0" borderId="0" xfId="0" applyFont="1" applyBorder="1"/>
    <xf numFmtId="0" fontId="3" fillId="0" borderId="5" xfId="0" applyFont="1" applyFill="1" applyBorder="1" applyAlignment="1" applyProtection="1">
      <alignment vertical="center"/>
      <protection locked="0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8" xfId="0" applyFont="1" applyFill="1" applyBorder="1" applyAlignment="1" applyProtection="1">
      <alignment horizontal="left" vertical="center" indent="1"/>
      <protection locked="0"/>
    </xf>
    <xf numFmtId="165" fontId="5" fillId="0" borderId="9" xfId="0" applyNumberFormat="1" applyFont="1" applyBorder="1"/>
    <xf numFmtId="164" fontId="5" fillId="0" borderId="0" xfId="0" applyNumberFormat="1" applyFont="1"/>
    <xf numFmtId="164" fontId="5" fillId="0" borderId="10" xfId="4" applyFont="1" applyBorder="1"/>
    <xf numFmtId="164" fontId="5" fillId="0" borderId="11" xfId="4" applyFont="1" applyBorder="1"/>
    <xf numFmtId="164" fontId="5" fillId="0" borderId="12" xfId="4" applyFont="1" applyBorder="1"/>
    <xf numFmtId="164" fontId="5" fillId="0" borderId="0" xfId="4" applyFont="1" applyBorder="1"/>
    <xf numFmtId="164" fontId="5" fillId="0" borderId="13" xfId="4" applyFont="1" applyBorder="1"/>
    <xf numFmtId="164" fontId="5" fillId="0" borderId="1" xfId="4" applyFont="1" applyBorder="1"/>
    <xf numFmtId="164" fontId="5" fillId="0" borderId="14" xfId="4" applyFont="1" applyBorder="1"/>
    <xf numFmtId="0" fontId="3" fillId="0" borderId="8" xfId="0" applyFont="1" applyFill="1" applyBorder="1"/>
    <xf numFmtId="0" fontId="1" fillId="0" borderId="8" xfId="0" quotePrefix="1" applyFont="1" applyFill="1" applyBorder="1" applyAlignment="1">
      <alignment horizontal="left"/>
    </xf>
    <xf numFmtId="0" fontId="3" fillId="5" borderId="15" xfId="0" applyFont="1" applyFill="1" applyBorder="1" applyProtection="1"/>
    <xf numFmtId="165" fontId="6" fillId="5" borderId="16" xfId="0" applyNumberFormat="1" applyFont="1" applyFill="1" applyBorder="1"/>
    <xf numFmtId="164" fontId="5" fillId="0" borderId="17" xfId="4" applyFont="1" applyBorder="1"/>
    <xf numFmtId="164" fontId="5" fillId="0" borderId="18" xfId="4" applyFont="1" applyBorder="1"/>
    <xf numFmtId="164" fontId="5" fillId="0" borderId="19" xfId="4" applyFont="1" applyBorder="1"/>
    <xf numFmtId="164" fontId="5" fillId="0" borderId="0" xfId="4" applyFont="1"/>
    <xf numFmtId="165" fontId="5" fillId="0" borderId="0" xfId="0" applyNumberFormat="1" applyFo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5">
    <cellStyle name="Comma" xfId="4" builtinId="3"/>
    <cellStyle name="Comma 10" xfId="3"/>
    <cellStyle name="Normal" xfId="0" builtinId="0"/>
    <cellStyle name="Normal 10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F19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:AP12"/>
    </sheetView>
  </sheetViews>
  <sheetFormatPr defaultRowHeight="12.75" x14ac:dyDescent="0.2"/>
  <cols>
    <col min="1" max="1" width="84" style="3" customWidth="1"/>
    <col min="2" max="2" width="13.5703125" style="3" bestFit="1" customWidth="1"/>
    <col min="3" max="3" width="18.28515625" style="3" bestFit="1" customWidth="1"/>
    <col min="4" max="4" width="20.42578125" style="3" bestFit="1" customWidth="1"/>
    <col min="5" max="5" width="18.5703125" style="3" bestFit="1" customWidth="1"/>
    <col min="6" max="6" width="17.42578125" style="3" bestFit="1" customWidth="1"/>
    <col min="7" max="7" width="18" style="3" bestFit="1" customWidth="1"/>
    <col min="8" max="8" width="16.28515625" style="3" bestFit="1" customWidth="1"/>
    <col min="9" max="9" width="14.42578125" style="3" bestFit="1" customWidth="1"/>
    <col min="10" max="10" width="12.7109375" style="3" bestFit="1" customWidth="1"/>
    <col min="11" max="11" width="15.85546875" style="3" bestFit="1" customWidth="1"/>
    <col min="12" max="12" width="17.42578125" style="3" bestFit="1" customWidth="1"/>
    <col min="13" max="13" width="16.28515625" style="3" bestFit="1" customWidth="1"/>
    <col min="14" max="14" width="15.85546875" style="3" bestFit="1" customWidth="1"/>
    <col min="15" max="15" width="15.28515625" style="3" bestFit="1" customWidth="1"/>
    <col min="16" max="16" width="14.28515625" style="3" bestFit="1" customWidth="1"/>
    <col min="17" max="17" width="16.28515625" style="3" bestFit="1" customWidth="1"/>
    <col min="18" max="18" width="15.28515625" style="3" bestFit="1" customWidth="1"/>
    <col min="19" max="19" width="17.42578125" style="3" bestFit="1" customWidth="1"/>
    <col min="20" max="20" width="15.28515625" style="3" bestFit="1" customWidth="1"/>
    <col min="21" max="21" width="17.42578125" style="3" bestFit="1" customWidth="1"/>
    <col min="22" max="22" width="16.28515625" style="3" bestFit="1" customWidth="1"/>
    <col min="23" max="23" width="15.28515625" style="3" bestFit="1" customWidth="1"/>
    <col min="24" max="24" width="11.85546875" style="3" bestFit="1" customWidth="1"/>
    <col min="25" max="25" width="18" style="3" bestFit="1" customWidth="1"/>
    <col min="26" max="26" width="15.28515625" style="3" bestFit="1" customWidth="1"/>
    <col min="27" max="27" width="16.28515625" style="3" bestFit="1" customWidth="1"/>
    <col min="28" max="28" width="14.85546875" style="3" bestFit="1" customWidth="1"/>
    <col min="29" max="29" width="13.42578125" style="3" bestFit="1" customWidth="1"/>
    <col min="30" max="31" width="14.28515625" style="3" bestFit="1" customWidth="1"/>
    <col min="32" max="33" width="16.28515625" style="3" bestFit="1" customWidth="1"/>
    <col min="34" max="35" width="15.28515625" style="3" bestFit="1" customWidth="1"/>
    <col min="36" max="36" width="12.5703125" style="3" bestFit="1" customWidth="1"/>
    <col min="37" max="38" width="14.28515625" style="3" bestFit="1" customWidth="1"/>
    <col min="39" max="39" width="11.42578125" style="3" bestFit="1" customWidth="1"/>
    <col min="40" max="40" width="14.5703125" style="3" bestFit="1" customWidth="1"/>
    <col min="41" max="42" width="14.85546875" style="3" bestFit="1" customWidth="1"/>
    <col min="43" max="43" width="0.5703125" style="3" customWidth="1"/>
    <col min="44" max="163" width="4.7109375" style="3" bestFit="1" customWidth="1"/>
    <col min="164" max="165" width="12" style="3" bestFit="1" customWidth="1"/>
    <col min="166" max="167" width="11" style="3" bestFit="1" customWidth="1"/>
    <col min="168" max="168" width="12" style="3" bestFit="1" customWidth="1"/>
    <col min="169" max="169" width="2" style="3" bestFit="1" customWidth="1"/>
    <col min="170" max="171" width="12" style="3" bestFit="1" customWidth="1"/>
    <col min="172" max="172" width="2" style="3" bestFit="1" customWidth="1"/>
    <col min="173" max="173" width="12" style="3" bestFit="1" customWidth="1"/>
    <col min="174" max="174" width="8" style="3" bestFit="1" customWidth="1"/>
    <col min="175" max="175" width="10" style="3" bestFit="1" customWidth="1"/>
    <col min="176" max="176" width="12" style="3" bestFit="1" customWidth="1"/>
    <col min="177" max="183" width="2" style="3" bestFit="1" customWidth="1"/>
    <col min="184" max="184" width="12.5703125" style="3" bestFit="1" customWidth="1"/>
    <col min="185" max="187" width="2" style="3" bestFit="1" customWidth="1"/>
    <col min="188" max="188" width="12.5703125" style="3" bestFit="1" customWidth="1"/>
    <col min="189" max="16384" width="9.140625" style="3"/>
  </cols>
  <sheetData>
    <row r="1" spans="1:188" x14ac:dyDescent="0.2">
      <c r="A1" s="1"/>
      <c r="B1" s="2">
        <v>1000000</v>
      </c>
    </row>
    <row r="2" spans="1:188" x14ac:dyDescent="0.2">
      <c r="A2" s="4" t="s">
        <v>1</v>
      </c>
    </row>
    <row r="3" spans="1:188" ht="13.5" thickBot="1" x14ac:dyDescent="0.25">
      <c r="A3" s="5"/>
    </row>
    <row r="4" spans="1:188" ht="15.75" customHeight="1" thickBot="1" x14ac:dyDescent="0.25">
      <c r="A4" s="6"/>
      <c r="D4" s="35" t="s">
        <v>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7"/>
      <c r="AQ4" s="7"/>
    </row>
    <row r="5" spans="1:188" ht="13.5" thickBot="1" x14ac:dyDescent="0.25">
      <c r="A5" s="8"/>
      <c r="B5" s="3" t="s">
        <v>2</v>
      </c>
      <c r="D5" s="9">
        <v>1</v>
      </c>
      <c r="E5" s="10">
        <v>2</v>
      </c>
      <c r="F5" s="10">
        <v>3</v>
      </c>
      <c r="G5" s="9">
        <v>4</v>
      </c>
      <c r="H5" s="10">
        <v>5</v>
      </c>
      <c r="I5" s="10">
        <v>6</v>
      </c>
      <c r="J5" s="9">
        <v>7</v>
      </c>
      <c r="K5" s="10">
        <v>8</v>
      </c>
      <c r="L5" s="10">
        <v>9</v>
      </c>
      <c r="M5" s="9">
        <v>10</v>
      </c>
      <c r="N5" s="10">
        <v>11</v>
      </c>
      <c r="O5" s="10">
        <v>12</v>
      </c>
      <c r="P5" s="9">
        <v>13</v>
      </c>
      <c r="Q5" s="10">
        <v>14</v>
      </c>
      <c r="R5" s="10">
        <v>15</v>
      </c>
      <c r="S5" s="9">
        <v>16</v>
      </c>
      <c r="T5" s="10">
        <v>17</v>
      </c>
      <c r="U5" s="10">
        <v>18</v>
      </c>
      <c r="V5" s="9">
        <v>19</v>
      </c>
      <c r="W5" s="10">
        <v>20</v>
      </c>
      <c r="X5" s="10">
        <v>21</v>
      </c>
      <c r="Y5" s="9">
        <v>22</v>
      </c>
      <c r="Z5" s="10">
        <v>23</v>
      </c>
      <c r="AA5" s="10">
        <v>24</v>
      </c>
      <c r="AB5" s="9">
        <v>25</v>
      </c>
      <c r="AC5" s="10">
        <v>26</v>
      </c>
      <c r="AD5" s="10">
        <v>27</v>
      </c>
      <c r="AE5" s="9">
        <v>28</v>
      </c>
      <c r="AF5" s="10">
        <v>29</v>
      </c>
      <c r="AG5" s="10">
        <v>30</v>
      </c>
      <c r="AH5" s="9">
        <v>31</v>
      </c>
      <c r="AI5" s="10">
        <v>32</v>
      </c>
      <c r="AJ5" s="10">
        <v>33</v>
      </c>
      <c r="AK5" s="9">
        <v>34</v>
      </c>
      <c r="AL5" s="10">
        <v>35</v>
      </c>
      <c r="AM5" s="10">
        <v>36</v>
      </c>
      <c r="AN5" s="9">
        <v>37</v>
      </c>
      <c r="AO5" s="10">
        <v>38</v>
      </c>
      <c r="AP5" s="10">
        <v>39</v>
      </c>
      <c r="AQ5" s="11"/>
    </row>
    <row r="6" spans="1:188" ht="13.5" thickBot="1" x14ac:dyDescent="0.25">
      <c r="A6" s="12" t="s">
        <v>3</v>
      </c>
      <c r="B6" s="13"/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5"/>
      <c r="AQ6" s="11"/>
    </row>
    <row r="7" spans="1:188" x14ac:dyDescent="0.2">
      <c r="A7" s="16" t="s">
        <v>4</v>
      </c>
      <c r="B7" s="17">
        <v>47398.309812354644</v>
      </c>
      <c r="C7" s="18">
        <f>SUM(D7:AQ7)</f>
        <v>45294.342229789974</v>
      </c>
      <c r="D7" s="19">
        <v>19784.179928099999</v>
      </c>
      <c r="E7" s="20">
        <v>12509.738439449999</v>
      </c>
      <c r="F7" s="20">
        <v>1420.6465140200003</v>
      </c>
      <c r="G7" s="20">
        <v>2471.0770653199997</v>
      </c>
      <c r="H7" s="20">
        <v>568.80135078000001</v>
      </c>
      <c r="I7" s="20">
        <v>-2.63567478</v>
      </c>
      <c r="J7" s="20">
        <v>0</v>
      </c>
      <c r="K7" s="20">
        <v>100.28302617999999</v>
      </c>
      <c r="L7" s="20">
        <v>1204.9953673200002</v>
      </c>
      <c r="M7" s="20">
        <v>361.22520516999998</v>
      </c>
      <c r="N7" s="20">
        <v>136.38601418999997</v>
      </c>
      <c r="O7" s="20">
        <v>8.0090563299999999</v>
      </c>
      <c r="P7" s="20">
        <v>3.5545425600000002</v>
      </c>
      <c r="Q7" s="20">
        <v>269.03174903000001</v>
      </c>
      <c r="R7" s="20">
        <v>15.38014136</v>
      </c>
      <c r="S7" s="20">
        <v>1001.15019516</v>
      </c>
      <c r="T7" s="20">
        <v>15.370977120000001</v>
      </c>
      <c r="U7" s="20">
        <v>1014.7454874700001</v>
      </c>
      <c r="V7" s="20">
        <v>225.05936254999997</v>
      </c>
      <c r="W7" s="20">
        <v>73.518014140000005</v>
      </c>
      <c r="X7" s="20">
        <v>0</v>
      </c>
      <c r="Y7" s="20">
        <v>2721.3061988999998</v>
      </c>
      <c r="Z7" s="20">
        <v>74.514453910000015</v>
      </c>
      <c r="AA7" s="20">
        <v>669.60041567000007</v>
      </c>
      <c r="AB7" s="20">
        <v>20.536805489999999</v>
      </c>
      <c r="AC7" s="20">
        <v>0</v>
      </c>
      <c r="AD7" s="20">
        <v>8.9229637699999991</v>
      </c>
      <c r="AE7" s="20">
        <v>-0.70759247999999997</v>
      </c>
      <c r="AF7" s="20">
        <v>169.75084896999999</v>
      </c>
      <c r="AG7" s="20">
        <v>300.06991198000003</v>
      </c>
      <c r="AH7" s="20">
        <v>6.7924137500000006</v>
      </c>
      <c r="AI7" s="20">
        <v>86.104350249999982</v>
      </c>
      <c r="AJ7" s="20">
        <v>0</v>
      </c>
      <c r="AK7" s="20">
        <v>-0.11359128</v>
      </c>
      <c r="AL7" s="20">
        <v>4.7983452</v>
      </c>
      <c r="AM7" s="20">
        <v>0</v>
      </c>
      <c r="AN7" s="20">
        <v>-6.4027297799999996</v>
      </c>
      <c r="AO7" s="20">
        <v>42.931516459999997</v>
      </c>
      <c r="AP7" s="21">
        <v>15.721157509999999</v>
      </c>
      <c r="AQ7" s="22"/>
    </row>
    <row r="8" spans="1:188" x14ac:dyDescent="0.2">
      <c r="A8" s="16" t="s">
        <v>5</v>
      </c>
      <c r="B8" s="17">
        <v>3705.2668189108786</v>
      </c>
      <c r="C8" s="18">
        <f>SUM(D8:AQ8)</f>
        <v>2120.0030592399999</v>
      </c>
      <c r="D8" s="23">
        <v>2120.0030592399999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5">
        <v>0</v>
      </c>
      <c r="AQ8" s="22"/>
    </row>
    <row r="9" spans="1:188" x14ac:dyDescent="0.2">
      <c r="A9" s="26" t="s">
        <v>6</v>
      </c>
      <c r="B9" s="17"/>
      <c r="C9" s="18"/>
      <c r="D9" s="23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5">
        <v>0</v>
      </c>
      <c r="AQ9" s="22"/>
    </row>
    <row r="10" spans="1:188" x14ac:dyDescent="0.2">
      <c r="A10" s="27" t="s">
        <v>7</v>
      </c>
      <c r="B10" s="17">
        <v>346.81981416000002</v>
      </c>
      <c r="C10" s="18">
        <f>SUM(D10:AQ10)</f>
        <v>346.81981416000002</v>
      </c>
      <c r="D10" s="23">
        <v>346.81981416000002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5">
        <v>0</v>
      </c>
      <c r="AQ10" s="22"/>
    </row>
    <row r="11" spans="1:188" ht="13.5" thickBot="1" x14ac:dyDescent="0.25">
      <c r="A11" s="27" t="s">
        <v>8</v>
      </c>
      <c r="B11" s="17"/>
      <c r="C11" s="18"/>
      <c r="D11" s="23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5">
        <v>0</v>
      </c>
      <c r="AQ11" s="22"/>
    </row>
    <row r="12" spans="1:188" ht="13.5" thickBot="1" x14ac:dyDescent="0.25">
      <c r="A12" s="28" t="s">
        <v>9</v>
      </c>
      <c r="B12" s="29">
        <v>51450.396445425533</v>
      </c>
      <c r="C12" s="18">
        <f>SUM(D12:AQ12)</f>
        <v>4.7761165103189999E-2</v>
      </c>
      <c r="D12" s="30">
        <f>(SUM(D7:D11))/1000000</f>
        <v>2.2251002801499997E-2</v>
      </c>
      <c r="E12" s="31">
        <f>(SUM(E7:E11))/1000000</f>
        <v>1.2509738439449998E-2</v>
      </c>
      <c r="F12" s="31">
        <f>(SUM(F7:F11))/1000000</f>
        <v>1.4206465140200002E-3</v>
      </c>
      <c r="G12" s="31">
        <f>(SUM(G7:G11))/1000000</f>
        <v>2.4710770653199998E-3</v>
      </c>
      <c r="H12" s="31">
        <f>(SUM(H7:H11))/1000000</f>
        <v>5.6880135077999995E-4</v>
      </c>
      <c r="I12" s="31">
        <f>(SUM(I7:I11))/1000000</f>
        <v>-2.63567478E-6</v>
      </c>
      <c r="J12" s="31">
        <f>(SUM(J7:J11))/1000000</f>
        <v>0</v>
      </c>
      <c r="K12" s="31">
        <f>(SUM(K7:K11))/1000000</f>
        <v>1.0028302618E-4</v>
      </c>
      <c r="L12" s="31">
        <f>(SUM(L7:L11))/1000000</f>
        <v>1.2049953673200003E-3</v>
      </c>
      <c r="M12" s="31">
        <f>(SUM(M7:M11))/1000000</f>
        <v>3.6122520516999998E-4</v>
      </c>
      <c r="N12" s="31">
        <f>(SUM(N7:N11))/1000000</f>
        <v>1.3638601418999996E-4</v>
      </c>
      <c r="O12" s="31">
        <f>(SUM(O7:O11))/1000000</f>
        <v>8.0090563299999999E-6</v>
      </c>
      <c r="P12" s="31">
        <f>(SUM(P7:P11))/1000000</f>
        <v>3.5545425600000002E-6</v>
      </c>
      <c r="Q12" s="31">
        <f>(SUM(Q7:Q11))/1000000</f>
        <v>2.6903174903E-4</v>
      </c>
      <c r="R12" s="31">
        <f>(SUM(R7:R11))/1000000</f>
        <v>1.5380141360000001E-5</v>
      </c>
      <c r="S12" s="31">
        <f>(SUM(S7:S11))/1000000</f>
        <v>1.0011501951600001E-3</v>
      </c>
      <c r="T12" s="31">
        <f>(SUM(T7:T11))/1000000</f>
        <v>1.5370977120000001E-5</v>
      </c>
      <c r="U12" s="31">
        <f>(SUM(U7:U11))/1000000</f>
        <v>1.01474548747E-3</v>
      </c>
      <c r="V12" s="31">
        <f>(SUM(V7:V11))/1000000</f>
        <v>2.2505936254999998E-4</v>
      </c>
      <c r="W12" s="31">
        <f>(SUM(W7:W11))/1000000</f>
        <v>7.3518014139999999E-5</v>
      </c>
      <c r="X12" s="31">
        <f>(SUM(X7:X11))/1000000</f>
        <v>0</v>
      </c>
      <c r="Y12" s="31">
        <f>(SUM(Y7:Y11))/1000000</f>
        <v>2.7213061988999999E-3</v>
      </c>
      <c r="Z12" s="31">
        <f>(SUM(Z7:Z11))/1000000</f>
        <v>7.4514453910000012E-5</v>
      </c>
      <c r="AA12" s="31">
        <f>(SUM(AA7:AA11))/1000000</f>
        <v>6.6960041567000006E-4</v>
      </c>
      <c r="AB12" s="31">
        <f>(SUM(AB7:AB11))/1000000</f>
        <v>2.0536805489999998E-5</v>
      </c>
      <c r="AC12" s="31">
        <f>(SUM(AC7:AC11))/1000000</f>
        <v>0</v>
      </c>
      <c r="AD12" s="31">
        <f>(SUM(AD7:AD11))/1000000</f>
        <v>8.9229637699999996E-6</v>
      </c>
      <c r="AE12" s="31">
        <f>(SUM(AE7:AE11))/1000000</f>
        <v>-7.0759247999999994E-7</v>
      </c>
      <c r="AF12" s="31">
        <f>(SUM(AF7:AF11))/1000000</f>
        <v>1.6975084896999999E-4</v>
      </c>
      <c r="AG12" s="31">
        <f>(SUM(AG7:AG11))/1000000</f>
        <v>3.0006991198000001E-4</v>
      </c>
      <c r="AH12" s="31">
        <f>(SUM(AH7:AH11))/1000000</f>
        <v>6.7924137500000005E-6</v>
      </c>
      <c r="AI12" s="31">
        <f>(SUM(AI7:AI11))/1000000</f>
        <v>8.6104350249999984E-5</v>
      </c>
      <c r="AJ12" s="31">
        <f>(SUM(AJ7:AJ11))/1000000</f>
        <v>0</v>
      </c>
      <c r="AK12" s="31">
        <f>(SUM(AK7:AK11))/1000000</f>
        <v>-1.1359128E-7</v>
      </c>
      <c r="AL12" s="31">
        <f>(SUM(AL7:AL11))/1000000</f>
        <v>4.7983451999999999E-6</v>
      </c>
      <c r="AM12" s="31">
        <f>(SUM(AM7:AM11))/1000000</f>
        <v>0</v>
      </c>
      <c r="AN12" s="31">
        <f>(SUM(AN7:AN11))/1000000</f>
        <v>-6.4027297799999997E-6</v>
      </c>
      <c r="AO12" s="31">
        <f>(SUM(AO7:AO11))/1000000</f>
        <v>4.2931516459999996E-5</v>
      </c>
      <c r="AP12" s="32">
        <f>(SUM(AP7:AP11))/1000000</f>
        <v>1.5721157509999998E-5</v>
      </c>
      <c r="AQ12" s="22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</row>
    <row r="13" spans="1:188" x14ac:dyDescent="0.2">
      <c r="A13" s="8"/>
      <c r="B13" s="34"/>
    </row>
    <row r="19" spans="5:5" x14ac:dyDescent="0.2">
      <c r="E19" s="3">
        <v>1000000</v>
      </c>
    </row>
  </sheetData>
  <mergeCells count="1">
    <mergeCell ref="D4:A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 &amp; 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2011-10-15T05:30:13Z</dcterms:modified>
</cp:coreProperties>
</file>