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fileSharing readOnlyRecommended="1"/>
  <workbookPr defaultThemeVersion="124226"/>
  <bookViews>
    <workbookView xWindow="120" yWindow="195" windowWidth="15480" windowHeight="9795"/>
  </bookViews>
  <sheets>
    <sheet name="Perf Review Form" sheetId="1" r:id="rId1"/>
    <sheet name="Core Comp Details" sheetId="6" r:id="rId2"/>
  </sheets>
  <definedNames>
    <definedName name="_JK1">#REF!</definedName>
    <definedName name="_JK2">#REF!</definedName>
    <definedName name="_JK3">#REF!</definedName>
    <definedName name="CC1A">#REF!</definedName>
    <definedName name="CC1B">#REF!</definedName>
    <definedName name="CC1C">#REF!</definedName>
    <definedName name="CC2A">#REF!</definedName>
    <definedName name="CC2B">#REF!</definedName>
    <definedName name="CC2C">#REF!</definedName>
    <definedName name="CC3A">#REF!</definedName>
    <definedName name="CC3B">#REF!</definedName>
    <definedName name="CC3C">#REF!</definedName>
    <definedName name="CC4A">#REF!</definedName>
    <definedName name="CC4B">#REF!</definedName>
    <definedName name="CC4C">#REF!</definedName>
    <definedName name="CC5A">#REF!</definedName>
    <definedName name="CC5B">#REF!</definedName>
    <definedName name="CC5C">#REF!</definedName>
    <definedName name="CC6A">#REF!</definedName>
    <definedName name="CC6B">#REF!</definedName>
    <definedName name="CC6C">#REF!</definedName>
    <definedName name="_xlnm.Print_Area" localSheetId="0">'Perf Review Form'!$B$1:$L$80</definedName>
    <definedName name="_xlnm.Print_Titles" localSheetId="0">'Perf Review Form'!$1:$6</definedName>
    <definedName name="Rating">#REF!</definedName>
    <definedName name="Score">#REF!</definedName>
    <definedName name="Weight">#REF!</definedName>
    <definedName name="Weight2">#REF!</definedName>
    <definedName name="Z_1F721B5D_4FF4_4618_854D_9F80AE7B9D14_.wvu.Cols" localSheetId="0" hidden="1">'Perf Review Form'!$H:$K</definedName>
    <definedName name="Z_1F721B5D_4FF4_4618_854D_9F80AE7B9D14_.wvu.PrintArea" localSheetId="0" hidden="1">'Perf Review Form'!$B$1:$K$80</definedName>
    <definedName name="Z_1F721B5D_4FF4_4618_854D_9F80AE7B9D14_.wvu.PrintTitles" localSheetId="0" hidden="1">'Perf Review Form'!$13:$13</definedName>
    <definedName name="Z_1F721B5D_4FF4_4618_854D_9F80AE7B9D14_.wvu.Rows" localSheetId="0" hidden="1">'Perf Review Form'!$17:$17,'Perf Review Form'!$22:$22,'Perf Review Form'!$27:$27,'Perf Review Form'!$32:$32,'Perf Review Form'!$37:$37,'Perf Review Form'!$42:$42,'Perf Review Form'!#REF!</definedName>
  </definedNames>
  <calcPr calcId="145621"/>
  <customWorkbookViews>
    <customWorkbookView name="David Jadwin - Personal View" guid="{1F721B5D-4FF4-4618-854D-9F80AE7B9D14}" mergeInterval="0" personalView="1" maximized="1" windowWidth="1264" windowHeight="773" activeSheetId="1"/>
  </customWorkbookViews>
</workbook>
</file>

<file path=xl/calcChain.xml><?xml version="1.0" encoding="utf-8"?>
<calcChain xmlns="http://schemas.openxmlformats.org/spreadsheetml/2006/main">
  <c r="Q41" i="1" l="1"/>
  <c r="P41" i="1"/>
  <c r="O41" i="1"/>
  <c r="N41" i="1"/>
  <c r="Q40" i="1"/>
  <c r="P40" i="1"/>
  <c r="O40" i="1"/>
  <c r="N40" i="1"/>
  <c r="Q36" i="1"/>
  <c r="P36" i="1"/>
  <c r="O36" i="1"/>
  <c r="N36" i="1"/>
  <c r="Q35" i="1"/>
  <c r="P35" i="1"/>
  <c r="O35" i="1"/>
  <c r="N35" i="1"/>
  <c r="Q31" i="1"/>
  <c r="P31" i="1"/>
  <c r="O31" i="1"/>
  <c r="N31" i="1"/>
  <c r="Q30" i="1"/>
  <c r="P30" i="1"/>
  <c r="O30" i="1"/>
  <c r="N30" i="1"/>
  <c r="Q26" i="1"/>
  <c r="P26" i="1"/>
  <c r="O26" i="1"/>
  <c r="N26" i="1"/>
  <c r="Q25" i="1"/>
  <c r="P25" i="1"/>
  <c r="O25" i="1"/>
  <c r="N25" i="1"/>
  <c r="Q21" i="1"/>
  <c r="P21" i="1"/>
  <c r="O21" i="1"/>
  <c r="N21" i="1"/>
  <c r="Q20" i="1"/>
  <c r="P20" i="1"/>
  <c r="O20" i="1"/>
  <c r="N20" i="1"/>
  <c r="Q16" i="1"/>
  <c r="Q15" i="1"/>
  <c r="P16" i="1"/>
  <c r="P15" i="1"/>
  <c r="O16" i="1"/>
  <c r="O15" i="1"/>
  <c r="N15" i="1"/>
  <c r="N16" i="1"/>
  <c r="G44" i="1" l="1"/>
  <c r="H35" i="1"/>
  <c r="I35" i="1" s="1"/>
  <c r="H36" i="1"/>
  <c r="I36" i="1" s="1"/>
  <c r="H40" i="1"/>
  <c r="I40" i="1" s="1"/>
  <c r="H41" i="1"/>
  <c r="I41" i="1" s="1"/>
  <c r="H15" i="1" l="1"/>
  <c r="I15" i="1" s="1"/>
  <c r="H16" i="1"/>
  <c r="H20" i="1"/>
  <c r="H21" i="1"/>
  <c r="I21" i="1" s="1"/>
  <c r="H25" i="1"/>
  <c r="I25" i="1" s="1"/>
  <c r="H26" i="1"/>
  <c r="H30" i="1"/>
  <c r="I30" i="1" s="1"/>
  <c r="H31" i="1"/>
  <c r="I42" i="1" l="1"/>
  <c r="G42" i="1" s="1"/>
  <c r="I37" i="1"/>
  <c r="G37" i="1" s="1"/>
  <c r="I31" i="1"/>
  <c r="I32" i="1" s="1"/>
  <c r="G32" i="1" s="1"/>
  <c r="I26" i="1"/>
  <c r="I20" i="1"/>
  <c r="I22" i="1" s="1"/>
  <c r="G22" i="1" s="1"/>
  <c r="I16" i="1"/>
  <c r="I17" i="1" s="1"/>
  <c r="I27" i="1"/>
  <c r="G27" i="1" s="1"/>
  <c r="G17" i="1" l="1"/>
</calcChain>
</file>

<file path=xl/sharedStrings.xml><?xml version="1.0" encoding="utf-8"?>
<sst xmlns="http://schemas.openxmlformats.org/spreadsheetml/2006/main" count="192" uniqueCount="126">
  <si>
    <t>Professionalism</t>
  </si>
  <si>
    <t>Communication</t>
  </si>
  <si>
    <t>Weight</t>
  </si>
  <si>
    <t>Team Member:</t>
  </si>
  <si>
    <t>Date:</t>
  </si>
  <si>
    <t>Job Title:</t>
  </si>
  <si>
    <t>Department:</t>
  </si>
  <si>
    <t>Team Member Comments</t>
  </si>
  <si>
    <t>Core Competency</t>
  </si>
  <si>
    <t>Performance Objective</t>
  </si>
  <si>
    <t>Evaluation Criteria</t>
  </si>
  <si>
    <t>Commitment</t>
  </si>
  <si>
    <t>Guest Focus</t>
  </si>
  <si>
    <t>Job Knowledge</t>
  </si>
  <si>
    <t>Teamwork</t>
  </si>
  <si>
    <t>2- Occasionally completes tasks within time allotted.</t>
  </si>
  <si>
    <t>2- Occasionally encourages open communication, but needs to demonstrate an understanding of other’s ideas and suggestions.</t>
  </si>
  <si>
    <t>CC-1A</t>
  </si>
  <si>
    <t>CC-1B</t>
  </si>
  <si>
    <t>CC-1C</t>
  </si>
  <si>
    <t>CC-2A</t>
  </si>
  <si>
    <t>CC-3A</t>
  </si>
  <si>
    <t>CC-4A</t>
  </si>
  <si>
    <t>CC-5A</t>
  </si>
  <si>
    <t>CC-6A</t>
  </si>
  <si>
    <t>CC-2B</t>
  </si>
  <si>
    <t>CC-3B</t>
  </si>
  <si>
    <t>CC-4B</t>
  </si>
  <si>
    <t>CC-5B</t>
  </si>
  <si>
    <t>CC-6B</t>
  </si>
  <si>
    <t>CC-2C</t>
  </si>
  <si>
    <t>CC-5C</t>
  </si>
  <si>
    <t>CC-6C</t>
  </si>
  <si>
    <t>Pt. Value</t>
  </si>
  <si>
    <t>Pending Evaluation</t>
  </si>
  <si>
    <t>Translator</t>
  </si>
  <si>
    <t>Wtd Rating</t>
  </si>
  <si>
    <t>1- Rarely completes tasks within time allotted.</t>
  </si>
  <si>
    <t>1- Rarely contributes to group performance and has failed to demonstrate an ability to cultivate a team environment.</t>
  </si>
  <si>
    <t>1- Rarely builds group morale by tolerating and/or participating in controversial conversations that may harm or discredit others and may sometimes be seen as a non-supporter of team objectives.</t>
  </si>
  <si>
    <r>
      <t>Performance Objective % Score of Total Possible Rating of the Core Competency</t>
    </r>
    <r>
      <rPr>
        <b/>
        <vertAlign val="superscript"/>
        <sz val="10"/>
        <rFont val="Arial"/>
        <family val="2"/>
      </rPr>
      <t>2</t>
    </r>
    <r>
      <rPr>
        <b/>
        <sz val="10"/>
        <rFont val="Arial"/>
        <family val="2"/>
      </rPr>
      <t xml:space="preserve">: </t>
    </r>
  </si>
  <si>
    <t>3- Consistently encourages open communication with others by listening effectively and initiating appropriate dialogue and follow-up questions.</t>
  </si>
  <si>
    <t>3- Consistently completes tasks within time allotted.</t>
  </si>
  <si>
    <t xml:space="preserve">4- Exceeds in completing tasks on or before time allotted.  </t>
  </si>
  <si>
    <t xml:space="preserve">3- Consistently adheres to the HCKS Standard of Appearance policy according to the specifics of the department practice.  </t>
  </si>
  <si>
    <t>Section 1
2012 CORE COMPETENCIES &amp; PERFORMANCE OBJECTIVES</t>
  </si>
  <si>
    <t>3- Consistently proactive, seeks out guest interactions in order to provide friendly, fast, and helpful guest service.</t>
  </si>
  <si>
    <t>2- Occasionally seeks out guest interactions in order to provide friendly, fast, and helpful guest service.</t>
  </si>
  <si>
    <t>Proactively seeks out guest interactions in order to provide friendly, fast, and helpful guest service.</t>
  </si>
  <si>
    <t>Maintains the highest standards of personal cleanliness and grooming; presenting a neat and appropriate appearance at all times.</t>
  </si>
  <si>
    <t>The ability to manage tasks effectively.</t>
  </si>
  <si>
    <t xml:space="preserve">Contributes to group performance. </t>
  </si>
  <si>
    <r>
      <t>Teamwork</t>
    </r>
    <r>
      <rPr>
        <sz val="10"/>
        <rFont val="Arial"/>
        <family val="2"/>
      </rPr>
      <t xml:space="preserve"> is the ability to contribute to group performance and help build group morale while building trust, treating each other with respect, and maintaining the self esteem of others.   </t>
    </r>
  </si>
  <si>
    <t>Builds group morale.</t>
  </si>
  <si>
    <t>Encourages open communication through the use of effective listening skills.</t>
  </si>
  <si>
    <t>2- Neither contributes to nor detracts from group morale by not participating in controversial conversations.</t>
  </si>
  <si>
    <t xml:space="preserve">The ability to complete the essential functions of the job. </t>
  </si>
  <si>
    <t xml:space="preserve">3- Consistently completes all essential functions of the job as stated in the job description with minimal errors and exhibits technical knowledge of the job.   </t>
  </si>
  <si>
    <t>1- Rarely has guest interactions and may even avoid them.</t>
  </si>
  <si>
    <r>
      <t>Communication</t>
    </r>
    <r>
      <rPr>
        <b/>
        <sz val="10"/>
        <color indexed="60"/>
        <rFont val="Arial"/>
        <family val="2"/>
      </rPr>
      <t xml:space="preserve"> </t>
    </r>
    <r>
      <rPr>
        <sz val="10"/>
        <rFont val="Arial"/>
        <family val="2"/>
      </rPr>
      <t>is the ability to convey messages clearly, concisely, and tactfully and to encourage open communication by utilizing effective listening skills.</t>
    </r>
  </si>
  <si>
    <t xml:space="preserve">2- Occasionally has difficulty adhering to the HCKS Standard of Appearance policy according to the specifics of the department practice.  </t>
  </si>
  <si>
    <t>1- Rarely adheres to the HCKS Standard of Appearance policy according to the specifics of the department practice, which has resulted in corrective action.</t>
  </si>
  <si>
    <r>
      <t xml:space="preserve">Section 2 - GOALS
</t>
    </r>
    <r>
      <rPr>
        <sz val="12"/>
        <rFont val="Arial"/>
        <family val="2"/>
      </rPr>
      <t>Work with the Team Member to create goals that will be evaluated at the annual appraisal.</t>
    </r>
  </si>
  <si>
    <t>Has met introductory period objectives</t>
  </si>
  <si>
    <t>Has not met introductory period objectives</t>
  </si>
  <si>
    <t>Team Member: ______________________________</t>
  </si>
  <si>
    <t>Director / VP: ______________________________</t>
  </si>
  <si>
    <t xml:space="preserve">   Based on this Appraisal, I feel this Team Member:</t>
  </si>
  <si>
    <t xml:space="preserve">Core Competency Average Score </t>
  </si>
  <si>
    <t>Communicates messages clearly, concisely, and tactfully.</t>
  </si>
  <si>
    <t>Demonstrates motivation to participate in department meetings, programs, and company trainings.</t>
  </si>
  <si>
    <r>
      <rPr>
        <b/>
        <sz val="16"/>
        <color theme="0"/>
        <rFont val="Arial"/>
        <family val="2"/>
      </rPr>
      <t>1</t>
    </r>
    <r>
      <rPr>
        <b/>
        <sz val="11"/>
        <color theme="0"/>
        <rFont val="Arial"/>
        <family val="2"/>
      </rPr>
      <t xml:space="preserve">
Rarely</t>
    </r>
  </si>
  <si>
    <r>
      <rPr>
        <b/>
        <sz val="16"/>
        <color theme="0"/>
        <rFont val="Arial"/>
        <family val="2"/>
      </rPr>
      <t>2</t>
    </r>
    <r>
      <rPr>
        <b/>
        <sz val="11"/>
        <color theme="0"/>
        <rFont val="Arial"/>
        <family val="2"/>
      </rPr>
      <t xml:space="preserve">
Occasionally</t>
    </r>
  </si>
  <si>
    <r>
      <rPr>
        <b/>
        <sz val="16"/>
        <color theme="0"/>
        <rFont val="Arial"/>
        <family val="2"/>
      </rPr>
      <t>3</t>
    </r>
    <r>
      <rPr>
        <b/>
        <sz val="11"/>
        <color theme="0"/>
        <rFont val="Arial"/>
        <family val="2"/>
      </rPr>
      <t xml:space="preserve">
Consistently</t>
    </r>
  </si>
  <si>
    <t>The ability to adhere to departmental standards, procedures, and HCKS policies and procedures.</t>
  </si>
  <si>
    <t>Projects an approachable, engaging, and accommodating demeanor to both internal and external guests.</t>
  </si>
  <si>
    <t>Is respectful, trustworthy, and has the integrity do the right thing.</t>
  </si>
  <si>
    <t>Core Competency/Performance Objective</t>
  </si>
  <si>
    <r>
      <t>Job Knowledge</t>
    </r>
    <r>
      <rPr>
        <sz val="10"/>
        <rFont val="Arial"/>
        <family val="2"/>
      </rPr>
      <t xml:space="preserve"> is the understanding of the job by performing and completing the essential functions of the position.  Additionally, it is the ability to adhere to the department’s standards and related policy and procedures.  </t>
    </r>
  </si>
  <si>
    <t>2- Occasionally completes the essential functions of the job with some errors and demonstrates some technical knowledge of the job.  No corrective action beyond the level of a first written warning.</t>
  </si>
  <si>
    <t xml:space="preserve">1- Rarely completes the essential functions of the job and has little to no technical knowledge of the job.  Has received corrective action beyond the level of first written warning for same and/or has received re-training outside of the introductory period.  </t>
  </si>
  <si>
    <t>4- Exceeds in performing all departmental standards, procedures, and HCKS policies and procedures and does so by finding ways to be more efficient.</t>
  </si>
  <si>
    <t xml:space="preserve">3- Consistently follows all departmental standards, procedures, and HCKS policies and procedures.  </t>
  </si>
  <si>
    <t>2- Occasionally follows departmental standards, procedures, and HCKS policies and procedures.  No corrective action beyond the level of a first written warning.</t>
  </si>
  <si>
    <t xml:space="preserve">1- Rarely follows departmental standards, procedures, and HCKS policies and procedures which has resulted in corrective action beyond the first written warning level.   </t>
  </si>
  <si>
    <r>
      <t>Guest Focus</t>
    </r>
    <r>
      <rPr>
        <sz val="10"/>
        <rFont val="Arial"/>
        <family val="2"/>
      </rPr>
      <t xml:space="preserve"> is the ability to project an approachable, engaging, and accommodating demeanor to both internal and external guests.  It is also the ability to proactively seek out guest interactions to provide friendly, fast, and helpful guest service.</t>
    </r>
  </si>
  <si>
    <t xml:space="preserve">Projects an approachable, engaging, and accommodating demeanor to both internal and external guests. </t>
  </si>
  <si>
    <r>
      <t xml:space="preserve">4- Exceeds in projecting an approachable, engaging, and accommodating demeanor in </t>
    </r>
    <r>
      <rPr>
        <u/>
        <sz val="10"/>
        <rFont val="Arial"/>
        <family val="2"/>
      </rPr>
      <t>all</t>
    </r>
    <r>
      <rPr>
        <sz val="10"/>
        <rFont val="Arial"/>
        <family val="2"/>
      </rPr>
      <t xml:space="preserve"> guest interactions and is repeatedly seen utilizing the Red Carpet Customer Service standards, as is documented by compliments from guests or Team Members.</t>
    </r>
  </si>
  <si>
    <t xml:space="preserve">3- Consistently projects an approachable, engaging, and accommodating demeanor in guest interactions and is seen utilizing the Red Carpet Customer Service standards, may be documented by compliments from guests or Team Members. </t>
  </si>
  <si>
    <t>2- Occasionally projects an approachable, engaging, and accommodating demeanor in guest interactions and may be seen utilizing the Red Carpet Customer Service standards.</t>
  </si>
  <si>
    <t>1- Rarely projects an approachable, engaging, and accommodating demeanor in guest interactions and is not seen utilizing the Red Carpet Customer Service standards.</t>
  </si>
  <si>
    <t xml:space="preserve">3- Consistently communicates ideas, instructions, or information clearly, concisely, and tactfully. </t>
  </si>
  <si>
    <t>2- Occasionally communicates ideas, instructions, or information clearly, concisely, and tactfully, and may have experienced misunderstandings with others in the organization resulting in unhealthy conflict.</t>
  </si>
  <si>
    <t>1- Rarely communicates ideas, instructions, or information clearly, concisely, or tactfully, which has resulted in corrective action.</t>
  </si>
  <si>
    <t>4- Exceeds in encouraging open communication with others by validating their opinions and perspectives, asking helpful and relevant questions, and regularly soliciting feedback.</t>
  </si>
  <si>
    <t>1- Rarely encourages open communication with others and has demonstrated ineffective listening skills by interrupting, censoring ideas, and failing to address issues as they are raised.</t>
  </si>
  <si>
    <r>
      <t>Professionalism</t>
    </r>
    <r>
      <rPr>
        <sz val="10"/>
        <rFont val="Arial"/>
        <family val="2"/>
      </rPr>
      <t xml:space="preserve"> is the ability to be respectful, trustworthy, and show integrity to do the right thing.  It is also the ability to maintain the highest standards of personal cleanliness and grooming; presenting a neat and appropriate appearance at all times.  </t>
    </r>
  </si>
  <si>
    <t xml:space="preserve">4- Exceeds in behaving in an open, honest, and respectful manner to others by being polite and courteous.  Exercises good judgment, makes decisions in accordance with policy and procedures, and operates with everyone’s best interest in mind while instilling these principles in others.  </t>
  </si>
  <si>
    <t xml:space="preserve">3- Consistently open, honest, and respectful to others by being polite and courteous.  Exercises good judgment and makes decisions in accordance with policy and procedures while operating with everyone’s best interest in mind.    </t>
  </si>
  <si>
    <t xml:space="preserve">2- Occasionally disrespectful to others by not being polite and courteous.  Does not exercise good judgment at times and/or does not make good decisions in accordance with policy and procedures, and occasionally does not operate with everyone’s best interest in mind.  </t>
  </si>
  <si>
    <t xml:space="preserve">1- Rarely open, honest, and respectful to others by being polite and courteous.  Often uses poor judgment and rarely makes decisions in accordance with policy and procedures, and does not operate with everyone’s best interest in mind.   </t>
  </si>
  <si>
    <t>4- Exceeds in the adherence to the HCKS Standard of Appearance policy according to the specifics of the department practice and is a role model for others.</t>
  </si>
  <si>
    <r>
      <t>Commitment</t>
    </r>
    <r>
      <rPr>
        <sz val="10"/>
        <rFont val="Arial"/>
        <family val="2"/>
      </rPr>
      <t xml:space="preserve"> is the ability to demonstrate a sense of urgency by effectively managing their time.  Additionally, it is being engaged and demonstrating motivation to participate in department meetings, programs, and company trainings.</t>
    </r>
  </si>
  <si>
    <t>4- Exceeds in contributing to group performance by completing tasks, initiating ideas, actively supporting group goals, and remaining open to the ideas and efforts of others.</t>
  </si>
  <si>
    <t>3- Consistently contributes to group performance by completing tasks in addition to acknowledging and supporting the efforts of others.</t>
  </si>
  <si>
    <t xml:space="preserve">4- Exceeds in performing all essential and supplemental functions of the job as stated in the job description with ease and is often called upon to assist others. Exhibits proficiency regarding the technical elements of the job.  </t>
  </si>
  <si>
    <t>4- Exceeds in being proactive, seeks out guest interactions and anticipates guest’s needs in order to provide friendly, fast, and helpful guest service.</t>
  </si>
  <si>
    <t>4- Exceeds in communicating ideas, instructions, and information clearly, concisely, and tactfully, and demonstrates an understanding of when, and with whom, to discuss information.</t>
  </si>
  <si>
    <t>4- Exceeds in demonstrating motivation to participate in department meetings, programs, and company trainings.  Expresses pride and enthusiasm for their work and HCKS which spreads to others.</t>
  </si>
  <si>
    <t>3- Consistently demonstrates motivation to participate in department meetings, programs, and company trainings.  Expresses a positive attitude about meetings/trainings.</t>
  </si>
  <si>
    <t>2- Occasionally demonstrates motivation to participate in department meetings, programs, and company trainings.  Is often indifferent about attending meetings/trainings.</t>
  </si>
  <si>
    <t>1- Rarely demonstrates motivation to participate in department meetings, programs, and company trainings.  Is often negative about attending meetings/trainings and may even avoid them.</t>
  </si>
  <si>
    <t>2- Occasionally contributes to group performance by completing tasks and supporting the efforts of others.</t>
  </si>
  <si>
    <t>4- Exceeds in building group morale by being viewed as positive member of the team and does not tolerate nor participate in controversial conversations that may harm or discredit others and encourages others to do the same.</t>
  </si>
  <si>
    <t>3- Consistently builds group morale by not tolerating nor participating in controversial conversations that may harm or discredit others.</t>
  </si>
  <si>
    <t>HCKS TM ID#:</t>
  </si>
  <si>
    <t>Leader: ______________________________</t>
  </si>
  <si>
    <t>(Please note in the leader comments)</t>
  </si>
  <si>
    <t>Should receive a 30 day extension on the introductory period</t>
  </si>
  <si>
    <t>Leader Comments - Please provide supporting details below for scores of rarely or exceeds.</t>
  </si>
  <si>
    <r>
      <rPr>
        <b/>
        <sz val="16"/>
        <color theme="0"/>
        <rFont val="Arial"/>
        <family val="2"/>
      </rPr>
      <t>4</t>
    </r>
    <r>
      <rPr>
        <b/>
        <sz val="11"/>
        <color theme="0"/>
        <rFont val="Arial"/>
        <family val="2"/>
      </rPr>
      <t xml:space="preserve">
Exceeds</t>
    </r>
  </si>
  <si>
    <t>INTRODUCTORY REVIEW - TEAM MEMBER</t>
  </si>
  <si>
    <t>Criteria Definition</t>
  </si>
  <si>
    <r>
      <rPr>
        <b/>
        <sz val="12"/>
        <rFont val="Arial"/>
        <family val="2"/>
      </rPr>
      <t>Team Member Goals</t>
    </r>
    <r>
      <rPr>
        <b/>
        <sz val="10"/>
        <rFont val="Arial"/>
        <family val="2"/>
      </rPr>
      <t xml:space="preserve">
</t>
    </r>
    <r>
      <rPr>
        <b/>
        <sz val="9"/>
        <rFont val="Arial"/>
        <family val="2"/>
      </rPr>
      <t>(A minimum of 1 goal is required.  Create goals that will assist the Team Member with their professional growth.  
Also look at areas scored "Rarely" or "Occasionally" and use these as goal ideas.)</t>
    </r>
  </si>
  <si>
    <t>______________</t>
  </si>
  <si>
    <t>(Used for all Hourly, Non-Administrative Team Members)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</si>
</sst>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6" x14ac:knownFonts="1">
    <font>
      <sz val="10"/>
      <name val="Arial"/>
    </font>
    <font>
      <sz val="10"/>
      <name val="Arial"/>
      <family val="2"/>
    </font>
    <font>
      <sz val="8"/>
      <name val="Arial"/>
      <family val="2"/>
    </font>
    <font>
      <b/>
      <sz val="10"/>
      <name val="Arial"/>
      <family val="2"/>
    </font>
    <font>
      <sz val="10"/>
      <color indexed="10"/>
      <name val="Arial"/>
      <family val="2"/>
    </font>
    <font>
      <b/>
      <sz val="12"/>
      <name val="Arial"/>
      <family val="2"/>
    </font>
    <font>
      <b/>
      <vertAlign val="superscript"/>
      <sz val="10"/>
      <name val="Arial"/>
      <family val="2"/>
    </font>
    <font>
      <b/>
      <sz val="12"/>
      <name val="Californian FB"/>
      <family val="1"/>
    </font>
    <font>
      <b/>
      <sz val="10"/>
      <name val="Arial"/>
      <family val="2"/>
    </font>
    <font>
      <b/>
      <sz val="12"/>
      <name val="Symbol"/>
      <family val="1"/>
      <charset val="2"/>
    </font>
    <font>
      <sz val="10"/>
      <color indexed="9"/>
      <name val="Arial"/>
      <family val="2"/>
    </font>
    <font>
      <sz val="10"/>
      <name val="Arial"/>
      <family val="2"/>
    </font>
    <font>
      <b/>
      <sz val="6"/>
      <name val="Arial"/>
      <family val="2"/>
    </font>
    <font>
      <b/>
      <sz val="10"/>
      <color indexed="60"/>
      <name val="Arial"/>
      <family val="2"/>
    </font>
    <font>
      <b/>
      <sz val="10"/>
      <color indexed="9"/>
      <name val="Arial"/>
      <family val="2"/>
    </font>
    <font>
      <sz val="10"/>
      <color indexed="9"/>
      <name val="Arial"/>
      <family val="2"/>
    </font>
    <font>
      <b/>
      <sz val="12"/>
      <color indexed="60"/>
      <name val="Arial"/>
      <family val="2"/>
    </font>
    <font>
      <u/>
      <sz val="10"/>
      <name val="Arial"/>
      <family val="2"/>
    </font>
    <font>
      <b/>
      <sz val="11"/>
      <color theme="0"/>
      <name val="Arial"/>
      <family val="2"/>
    </font>
    <font>
      <sz val="12"/>
      <name val="Arial"/>
      <family val="2"/>
    </font>
    <font>
      <b/>
      <sz val="16"/>
      <color theme="0"/>
      <name val="Arial"/>
      <family val="2"/>
    </font>
    <font>
      <b/>
      <sz val="20"/>
      <name val="Arial"/>
      <family val="2"/>
    </font>
    <font>
      <b/>
      <sz val="9"/>
      <name val="Arial"/>
      <family val="2"/>
    </font>
    <font>
      <sz val="16"/>
      <name val="Wingdings 2"/>
      <family val="1"/>
      <charset val="2"/>
    </font>
    <font>
      <b/>
      <sz val="10"/>
      <color theme="0"/>
      <name val="Arial"/>
      <family val="2"/>
    </font>
    <font>
      <u/>
      <sz val="9"/>
      <color indexed="12"/>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0"/>
        <bgColor indexed="64"/>
      </patternFill>
    </fill>
  </fills>
  <borders count="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22"/>
      </top>
      <bottom/>
      <diagonal/>
    </border>
    <border>
      <left/>
      <right/>
      <top/>
      <bottom style="medium">
        <color indexed="22"/>
      </bottom>
      <diagonal/>
    </border>
    <border>
      <left/>
      <right/>
      <top style="medium">
        <color indexed="22"/>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43" fontId="11" fillId="0" borderId="0" applyFont="0" applyFill="0" applyBorder="0" applyAlignment="0" applyProtection="0"/>
  </cellStyleXfs>
  <cellXfs count="181">
    <xf numFmtId="0" fontId="0" fillId="0" borderId="0" xfId="0"/>
    <xf numFmtId="0" fontId="0" fillId="2" borderId="0" xfId="0" applyFill="1" applyAlignment="1" applyProtection="1">
      <alignment horizontal="center"/>
      <protection hidden="1"/>
    </xf>
    <xf numFmtId="0" fontId="3" fillId="2" borderId="0" xfId="0" applyFont="1" applyFill="1" applyBorder="1" applyAlignment="1" applyProtection="1">
      <alignment horizontal="center" vertical="center"/>
      <protection hidden="1"/>
    </xf>
    <xf numFmtId="0" fontId="12" fillId="3" borderId="3" xfId="0" applyFont="1" applyFill="1" applyBorder="1" applyAlignment="1" applyProtection="1">
      <alignment horizontal="center" textRotation="90"/>
      <protection hidden="1"/>
    </xf>
    <xf numFmtId="0" fontId="0" fillId="2" borderId="6" xfId="0" applyFill="1" applyBorder="1" applyProtection="1">
      <protection hidden="1"/>
    </xf>
    <xf numFmtId="0" fontId="0" fillId="2" borderId="6" xfId="0" applyFill="1" applyBorder="1" applyAlignment="1" applyProtection="1">
      <alignment horizontal="center"/>
      <protection hidden="1"/>
    </xf>
    <xf numFmtId="0" fontId="0" fillId="2" borderId="7" xfId="0" applyFill="1" applyBorder="1" applyAlignment="1" applyProtection="1">
      <alignment horizontal="center"/>
      <protection hidden="1"/>
    </xf>
    <xf numFmtId="0" fontId="0" fillId="2" borderId="8" xfId="0" applyFill="1" applyBorder="1" applyProtection="1">
      <protection hidden="1"/>
    </xf>
    <xf numFmtId="0" fontId="4" fillId="2" borderId="9" xfId="0" applyFont="1" applyFill="1" applyBorder="1" applyAlignment="1" applyProtection="1">
      <alignment horizontal="center"/>
      <protection hidden="1"/>
    </xf>
    <xf numFmtId="0" fontId="0" fillId="2" borderId="10" xfId="0" applyFill="1" applyBorder="1" applyProtection="1">
      <protection hidden="1"/>
    </xf>
    <xf numFmtId="0" fontId="0" fillId="2" borderId="1" xfId="0" applyFill="1" applyBorder="1" applyProtection="1">
      <protection hidden="1"/>
    </xf>
    <xf numFmtId="0" fontId="4" fillId="2" borderId="1" xfId="0" applyFont="1" applyFill="1" applyBorder="1" applyAlignment="1" applyProtection="1">
      <alignment horizontal="center"/>
      <protection hidden="1"/>
    </xf>
    <xf numFmtId="0" fontId="0" fillId="2" borderId="12" xfId="0"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9" xfId="0" applyFill="1" applyBorder="1" applyAlignment="1" applyProtection="1">
      <alignment horizontal="center"/>
      <protection hidden="1"/>
    </xf>
    <xf numFmtId="0" fontId="3" fillId="3" borderId="4" xfId="0" applyFont="1" applyFill="1" applyBorder="1" applyAlignment="1" applyProtection="1">
      <alignment horizontal="center" wrapText="1"/>
      <protection hidden="1"/>
    </xf>
    <xf numFmtId="0" fontId="0" fillId="2" borderId="0" xfId="0" applyFill="1" applyBorder="1" applyAlignment="1" applyProtection="1">
      <protection hidden="1"/>
    </xf>
    <xf numFmtId="0" fontId="5" fillId="2" borderId="0" xfId="0" applyFont="1" applyFill="1" applyBorder="1" applyAlignment="1" applyProtection="1">
      <alignment vertical="center" wrapText="1"/>
      <protection hidden="1"/>
    </xf>
    <xf numFmtId="0" fontId="0" fillId="0" borderId="0" xfId="0" applyBorder="1" applyAlignment="1" applyProtection="1">
      <alignment horizontal="center"/>
      <protection hidden="1"/>
    </xf>
    <xf numFmtId="0" fontId="0" fillId="2" borderId="13" xfId="0" applyFill="1" applyBorder="1" applyAlignment="1" applyProtection="1">
      <alignment horizontal="center" wrapText="1"/>
      <protection hidden="1"/>
    </xf>
    <xf numFmtId="0" fontId="0" fillId="2" borderId="13"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0" fillId="2" borderId="18" xfId="0" applyFill="1" applyBorder="1" applyAlignment="1" applyProtection="1">
      <alignment horizontal="center"/>
      <protection hidden="1"/>
    </xf>
    <xf numFmtId="0" fontId="11" fillId="2" borderId="19" xfId="0" applyFont="1" applyFill="1" applyBorder="1" applyAlignment="1" applyProtection="1">
      <alignment horizontal="center"/>
      <protection hidden="1"/>
    </xf>
    <xf numFmtId="0" fontId="4" fillId="2" borderId="8" xfId="0" applyFont="1" applyFill="1" applyBorder="1" applyAlignment="1" applyProtection="1">
      <alignment horizontal="center"/>
      <protection hidden="1"/>
    </xf>
    <xf numFmtId="9" fontId="3" fillId="3" borderId="9" xfId="1" applyFont="1" applyFill="1" applyBorder="1" applyAlignment="1" applyProtection="1">
      <alignment horizontal="center"/>
      <protection hidden="1"/>
    </xf>
    <xf numFmtId="0" fontId="3" fillId="2" borderId="0" xfId="0" applyFont="1" applyFill="1" applyBorder="1" applyAlignment="1" applyProtection="1">
      <alignment horizontal="right" wrapText="1"/>
      <protection hidden="1"/>
    </xf>
    <xf numFmtId="0" fontId="3" fillId="2" borderId="24" xfId="0" applyFont="1" applyFill="1" applyBorder="1" applyAlignment="1" applyProtection="1">
      <alignment horizontal="right"/>
      <protection hidden="1"/>
    </xf>
    <xf numFmtId="0" fontId="0" fillId="2" borderId="1"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0" fillId="2" borderId="0" xfId="0" applyFill="1" applyBorder="1" applyAlignment="1" applyProtection="1">
      <alignment horizontal="right"/>
      <protection hidden="1"/>
    </xf>
    <xf numFmtId="0" fontId="0" fillId="2" borderId="0" xfId="0" applyFill="1" applyBorder="1" applyAlignment="1" applyProtection="1">
      <alignment vertical="center"/>
      <protection hidden="1"/>
    </xf>
    <xf numFmtId="0" fontId="0" fillId="2" borderId="12" xfId="0" applyFill="1" applyBorder="1" applyAlignment="1" applyProtection="1">
      <alignment horizontal="center" vertical="center" wrapText="1"/>
      <protection hidden="1"/>
    </xf>
    <xf numFmtId="0" fontId="0" fillId="2" borderId="12" xfId="0" applyFill="1" applyBorder="1" applyAlignment="1" applyProtection="1">
      <alignment horizontal="center" vertical="center"/>
      <protection hidden="1"/>
    </xf>
    <xf numFmtId="0" fontId="0" fillId="2" borderId="18" xfId="0" applyFill="1" applyBorder="1" applyAlignment="1" applyProtection="1">
      <alignment horizontal="center" vertical="center"/>
      <protection hidden="1"/>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13" xfId="0" applyFill="1" applyBorder="1" applyAlignment="1" applyProtection="1">
      <alignment horizontal="center" vertical="center" wrapText="1"/>
      <protection hidden="1"/>
    </xf>
    <xf numFmtId="0" fontId="0" fillId="2" borderId="13" xfId="0" applyFill="1" applyBorder="1" applyAlignment="1" applyProtection="1">
      <alignment horizontal="center" vertical="center"/>
      <protection hidden="1"/>
    </xf>
    <xf numFmtId="0" fontId="0" fillId="2" borderId="0" xfId="0" applyFill="1" applyBorder="1" applyAlignment="1" applyProtection="1">
      <alignment horizontal="left" vertical="center"/>
      <protection hidden="1"/>
    </xf>
    <xf numFmtId="0" fontId="0" fillId="2" borderId="12" xfId="0" applyFill="1" applyBorder="1" applyAlignment="1" applyProtection="1">
      <alignment horizontal="left" vertical="center" wrapText="1"/>
      <protection hidden="1"/>
    </xf>
    <xf numFmtId="0" fontId="0" fillId="2" borderId="12" xfId="0" applyFill="1" applyBorder="1" applyAlignment="1" applyProtection="1">
      <alignment horizontal="left" vertical="center"/>
      <protection hidden="1"/>
    </xf>
    <xf numFmtId="0" fontId="0" fillId="2" borderId="18" xfId="0" applyFill="1" applyBorder="1" applyAlignment="1" applyProtection="1">
      <alignment horizontal="left" vertical="center"/>
      <protection hidden="1"/>
    </xf>
    <xf numFmtId="0" fontId="0" fillId="2" borderId="0" xfId="0" applyFill="1" applyAlignment="1" applyProtection="1">
      <alignment horizontal="left" vertical="center"/>
      <protection hidden="1"/>
    </xf>
    <xf numFmtId="0" fontId="0" fillId="0" borderId="0" xfId="0" applyAlignment="1" applyProtection="1">
      <alignment horizontal="left" vertical="center"/>
      <protection hidden="1"/>
    </xf>
    <xf numFmtId="0" fontId="0" fillId="2" borderId="13" xfId="0" applyFill="1" applyBorder="1" applyAlignment="1" applyProtection="1">
      <alignment horizontal="left" vertical="center" wrapText="1"/>
      <protection hidden="1"/>
    </xf>
    <xf numFmtId="0" fontId="0" fillId="2" borderId="13" xfId="0" applyFill="1" applyBorder="1" applyAlignment="1" applyProtection="1">
      <alignment horizontal="left" vertical="center"/>
      <protection hidden="1"/>
    </xf>
    <xf numFmtId="0" fontId="0" fillId="4" borderId="6" xfId="0" applyFill="1" applyBorder="1" applyProtection="1">
      <protection hidden="1"/>
    </xf>
    <xf numFmtId="0" fontId="0" fillId="4" borderId="6" xfId="0" applyFill="1" applyBorder="1" applyAlignment="1" applyProtection="1">
      <alignment horizontal="center"/>
      <protection hidden="1"/>
    </xf>
    <xf numFmtId="0" fontId="0" fillId="4" borderId="7" xfId="0" applyFill="1" applyBorder="1" applyAlignment="1" applyProtection="1">
      <alignment horizontal="center"/>
      <protection hidden="1"/>
    </xf>
    <xf numFmtId="0" fontId="18" fillId="5" borderId="2" xfId="0" applyFont="1" applyFill="1" applyBorder="1" applyAlignment="1" applyProtection="1">
      <alignment horizontal="center" vertical="center"/>
      <protection hidden="1"/>
    </xf>
    <xf numFmtId="0" fontId="18" fillId="5" borderId="3" xfId="0" applyFont="1" applyFill="1" applyBorder="1" applyAlignment="1" applyProtection="1">
      <alignment vertical="center"/>
      <protection hidden="1"/>
    </xf>
    <xf numFmtId="0" fontId="18" fillId="5" borderId="22" xfId="0" applyFont="1" applyFill="1" applyBorder="1" applyAlignment="1" applyProtection="1">
      <alignment horizontal="center" vertical="center" wrapText="1"/>
      <protection hidden="1"/>
    </xf>
    <xf numFmtId="0" fontId="0" fillId="2" borderId="14" xfId="0" applyFill="1" applyBorder="1" applyAlignment="1" applyProtection="1">
      <alignment horizontal="left" vertical="center" wrapText="1"/>
      <protection hidden="1"/>
    </xf>
    <xf numFmtId="0" fontId="11" fillId="2" borderId="28" xfId="0" applyFont="1" applyFill="1" applyBorder="1" applyAlignment="1" applyProtection="1">
      <alignment horizontal="left" vertical="center" wrapText="1"/>
      <protection hidden="1"/>
    </xf>
    <xf numFmtId="0" fontId="0" fillId="2" borderId="15" xfId="0" applyFill="1" applyBorder="1" applyAlignment="1" applyProtection="1">
      <alignment horizontal="left" vertical="center" wrapText="1"/>
      <protection hidden="1"/>
    </xf>
    <xf numFmtId="0" fontId="3" fillId="4" borderId="16" xfId="0" applyFont="1" applyFill="1" applyBorder="1" applyAlignment="1" applyProtection="1">
      <alignment horizontal="center"/>
      <protection hidden="1"/>
    </xf>
    <xf numFmtId="0" fontId="0" fillId="4" borderId="17" xfId="0" applyFill="1" applyBorder="1" applyProtection="1">
      <protection hidden="1"/>
    </xf>
    <xf numFmtId="0" fontId="11" fillId="2" borderId="0" xfId="0" applyFont="1" applyFill="1" applyAlignment="1" applyProtection="1">
      <alignment vertical="center"/>
      <protection hidden="1"/>
    </xf>
    <xf numFmtId="0" fontId="11" fillId="2" borderId="8" xfId="0" applyFont="1" applyFill="1" applyBorder="1" applyProtection="1">
      <protection hidden="1"/>
    </xf>
    <xf numFmtId="0" fontId="11" fillId="2" borderId="0" xfId="0" applyFont="1" applyFill="1" applyBorder="1" applyAlignment="1" applyProtection="1">
      <alignment vertical="center"/>
      <protection hidden="1"/>
    </xf>
    <xf numFmtId="0" fontId="0" fillId="2" borderId="5" xfId="0" applyFill="1" applyBorder="1" applyProtection="1">
      <protection hidden="1"/>
    </xf>
    <xf numFmtId="0" fontId="3" fillId="2" borderId="8" xfId="0" applyFont="1" applyFill="1" applyBorder="1" applyProtection="1">
      <protection hidden="1"/>
    </xf>
    <xf numFmtId="0" fontId="11" fillId="2" borderId="14" xfId="0" applyFont="1" applyFill="1" applyBorder="1" applyAlignment="1" applyProtection="1">
      <alignment horizontal="left" vertical="center" wrapText="1"/>
      <protection hidden="1"/>
    </xf>
    <xf numFmtId="0" fontId="0" fillId="0" borderId="0" xfId="0" applyAlignment="1" applyProtection="1">
      <alignment horizontal="center"/>
      <protection hidden="1"/>
    </xf>
    <xf numFmtId="0" fontId="11" fillId="2" borderId="15" xfId="0" applyFont="1" applyFill="1" applyBorder="1" applyAlignment="1" applyProtection="1">
      <alignment horizontal="left" vertical="center" wrapText="1"/>
      <protection hidden="1"/>
    </xf>
    <xf numFmtId="0" fontId="11" fillId="2" borderId="27"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right"/>
      <protection hidden="1"/>
    </xf>
    <xf numFmtId="0" fontId="5" fillId="2" borderId="0" xfId="0" applyFont="1" applyFill="1" applyBorder="1" applyAlignment="1" applyProtection="1">
      <alignment horizontal="center" vertical="center" wrapText="1"/>
      <protection hidden="1"/>
    </xf>
    <xf numFmtId="0" fontId="0" fillId="2" borderId="0" xfId="0" applyFill="1" applyBorder="1" applyAlignment="1" applyProtection="1">
      <alignment horizontal="center"/>
      <protection hidden="1"/>
    </xf>
    <xf numFmtId="0" fontId="3" fillId="3" borderId="3" xfId="0" applyFont="1" applyFill="1" applyBorder="1" applyAlignment="1" applyProtection="1">
      <alignment horizontal="center"/>
      <protection hidden="1"/>
    </xf>
    <xf numFmtId="0" fontId="14" fillId="6" borderId="1" xfId="0" applyFont="1" applyFill="1" applyBorder="1" applyAlignment="1">
      <alignment wrapText="1"/>
    </xf>
    <xf numFmtId="0" fontId="0" fillId="2" borderId="0" xfId="0" applyFill="1" applyProtection="1">
      <protection hidden="1"/>
    </xf>
    <xf numFmtId="0" fontId="0" fillId="0" borderId="0" xfId="0" applyProtection="1">
      <protection hidden="1"/>
    </xf>
    <xf numFmtId="0" fontId="0" fillId="2" borderId="0" xfId="0" applyFill="1" applyBorder="1" applyProtection="1">
      <protection hidden="1"/>
    </xf>
    <xf numFmtId="0" fontId="4" fillId="2" borderId="0" xfId="0" applyFont="1" applyFill="1" applyBorder="1" applyAlignment="1" applyProtection="1">
      <alignment horizontal="center"/>
      <protection hidden="1"/>
    </xf>
    <xf numFmtId="10" fontId="0" fillId="2" borderId="0" xfId="0" applyNumberFormat="1" applyFill="1" applyBorder="1" applyAlignment="1" applyProtection="1">
      <alignment horizontal="center"/>
      <protection hidden="1"/>
    </xf>
    <xf numFmtId="0" fontId="3" fillId="6" borderId="1" xfId="0" applyFont="1" applyFill="1" applyBorder="1" applyAlignment="1">
      <alignment wrapText="1"/>
    </xf>
    <xf numFmtId="0" fontId="3" fillId="6" borderId="1" xfId="0" applyFont="1" applyFill="1" applyBorder="1" applyAlignment="1">
      <alignment horizontal="center" wrapText="1"/>
    </xf>
    <xf numFmtId="0" fontId="14" fillId="6" borderId="0" xfId="0" applyFont="1" applyFill="1" applyBorder="1" applyAlignment="1">
      <alignment wrapText="1"/>
    </xf>
    <xf numFmtId="0" fontId="3" fillId="6" borderId="0" xfId="0" applyFont="1" applyFill="1" applyBorder="1" applyAlignment="1">
      <alignment wrapText="1"/>
    </xf>
    <xf numFmtId="0" fontId="3" fillId="6" borderId="0" xfId="0" applyFont="1" applyFill="1" applyBorder="1" applyAlignment="1">
      <alignment horizontal="center" wrapText="1"/>
    </xf>
    <xf numFmtId="0" fontId="11" fillId="6" borderId="0" xfId="0" applyFont="1" applyFill="1" applyAlignment="1">
      <alignment vertical="top" wrapText="1"/>
    </xf>
    <xf numFmtId="0" fontId="8" fillId="6" borderId="0" xfId="0" applyFont="1" applyFill="1" applyAlignment="1">
      <alignment horizontal="left" vertical="top" wrapText="1"/>
    </xf>
    <xf numFmtId="0" fontId="10" fillId="6" borderId="0" xfId="0" applyFont="1" applyFill="1" applyAlignment="1">
      <alignment wrapText="1"/>
    </xf>
    <xf numFmtId="0" fontId="10" fillId="6" borderId="0" xfId="0" applyFont="1" applyFill="1" applyAlignment="1">
      <alignment horizontal="center" wrapText="1"/>
    </xf>
    <xf numFmtId="0" fontId="15" fillId="6" borderId="0" xfId="0" applyFont="1" applyFill="1" applyAlignment="1">
      <alignment vertical="top" wrapText="1"/>
    </xf>
    <xf numFmtId="0" fontId="7" fillId="6" borderId="0" xfId="0" applyFont="1" applyFill="1" applyAlignment="1">
      <alignment horizontal="left" wrapText="1"/>
    </xf>
    <xf numFmtId="0" fontId="0" fillId="6" borderId="0" xfId="0" applyFill="1" applyAlignment="1">
      <alignment vertical="top" wrapText="1"/>
    </xf>
    <xf numFmtId="0" fontId="7" fillId="6" borderId="0" xfId="0" applyFont="1" applyFill="1" applyAlignment="1">
      <alignment wrapText="1"/>
    </xf>
    <xf numFmtId="0" fontId="0" fillId="6" borderId="0" xfId="0" applyFill="1"/>
    <xf numFmtId="0" fontId="3" fillId="6" borderId="0" xfId="0" applyFont="1" applyFill="1" applyAlignment="1">
      <alignment horizontal="left" vertical="top" wrapText="1"/>
    </xf>
    <xf numFmtId="0" fontId="15" fillId="6" borderId="0" xfId="0" applyFont="1" applyFill="1" applyAlignment="1">
      <alignment wrapText="1"/>
    </xf>
    <xf numFmtId="0" fontId="11" fillId="6" borderId="0" xfId="0" applyFont="1" applyFill="1" applyAlignment="1">
      <alignment wrapText="1"/>
    </xf>
    <xf numFmtId="0" fontId="9" fillId="6" borderId="0" xfId="0" applyFont="1" applyFill="1" applyAlignment="1">
      <alignment horizontal="left" wrapText="1"/>
    </xf>
    <xf numFmtId="0" fontId="15" fillId="6" borderId="0" xfId="0" applyFont="1" applyFill="1" applyAlignment="1">
      <alignment horizontal="left" vertical="top" wrapText="1"/>
    </xf>
    <xf numFmtId="0" fontId="7" fillId="6" borderId="0" xfId="0" applyFont="1" applyFill="1" applyAlignment="1">
      <alignment horizontal="left" vertical="top" wrapText="1"/>
    </xf>
    <xf numFmtId="0" fontId="8" fillId="6" borderId="0" xfId="0" applyFont="1" applyFill="1" applyAlignment="1">
      <alignment vertical="top" wrapText="1"/>
    </xf>
    <xf numFmtId="0" fontId="24" fillId="5" borderId="22" xfId="0" applyFont="1" applyFill="1" applyBorder="1" applyAlignment="1" applyProtection="1">
      <alignment horizontal="center" wrapText="1"/>
      <protection hidden="1"/>
    </xf>
    <xf numFmtId="0" fontId="0" fillId="4" borderId="33" xfId="0" applyFill="1" applyBorder="1" applyProtection="1">
      <protection hidden="1"/>
    </xf>
    <xf numFmtId="0" fontId="0" fillId="2" borderId="36" xfId="0" applyFill="1" applyBorder="1" applyProtection="1">
      <protection hidden="1"/>
    </xf>
    <xf numFmtId="0" fontId="0" fillId="2" borderId="23" xfId="0" applyFill="1" applyBorder="1" applyProtection="1">
      <protection hidden="1"/>
    </xf>
    <xf numFmtId="0" fontId="0" fillId="2" borderId="0" xfId="0" applyFill="1" applyBorder="1" applyAlignment="1" applyProtection="1">
      <alignment wrapText="1"/>
      <protection hidden="1"/>
    </xf>
    <xf numFmtId="0" fontId="11" fillId="2" borderId="25" xfId="0" applyFont="1" applyFill="1" applyBorder="1" applyAlignment="1" applyProtection="1">
      <protection hidden="1"/>
    </xf>
    <xf numFmtId="0" fontId="0" fillId="2" borderId="25" xfId="0" applyFill="1" applyBorder="1" applyAlignment="1" applyProtection="1">
      <protection hidden="1"/>
    </xf>
    <xf numFmtId="0" fontId="0" fillId="2" borderId="7" xfId="0" applyFill="1" applyBorder="1" applyProtection="1">
      <protection hidden="1"/>
    </xf>
    <xf numFmtId="0" fontId="0" fillId="2" borderId="9" xfId="0" applyFill="1" applyBorder="1" applyProtection="1">
      <protection hidden="1"/>
    </xf>
    <xf numFmtId="0" fontId="0" fillId="2" borderId="11" xfId="0" applyFill="1" applyBorder="1" applyProtection="1">
      <protection hidden="1"/>
    </xf>
    <xf numFmtId="0" fontId="11" fillId="2" borderId="0" xfId="0" applyFont="1" applyFill="1" applyBorder="1" applyAlignment="1" applyProtection="1">
      <alignment horizontal="left" vertical="top" wrapText="1"/>
      <protection hidden="1"/>
    </xf>
    <xf numFmtId="0" fontId="0" fillId="2" borderId="0" xfId="0" applyFill="1" applyBorder="1" applyAlignment="1" applyProtection="1">
      <alignment vertical="top" wrapText="1"/>
      <protection hidden="1"/>
    </xf>
    <xf numFmtId="0" fontId="17" fillId="2" borderId="0" xfId="0" applyFont="1" applyFill="1" applyBorder="1" applyAlignment="1" applyProtection="1">
      <alignment horizontal="center"/>
      <protection hidden="1"/>
    </xf>
    <xf numFmtId="0" fontId="21" fillId="2" borderId="29" xfId="0" applyFont="1" applyFill="1" applyBorder="1" applyAlignment="1" applyProtection="1">
      <alignment horizontal="center" vertical="center" wrapText="1"/>
      <protection locked="0" hidden="1"/>
    </xf>
    <xf numFmtId="0" fontId="23" fillId="2" borderId="29" xfId="0" applyFont="1" applyFill="1" applyBorder="1" applyAlignment="1" applyProtection="1">
      <alignment horizontal="center" vertical="center"/>
      <protection locked="0" hidden="1"/>
    </xf>
    <xf numFmtId="0" fontId="0" fillId="6" borderId="0" xfId="0" applyFill="1" applyAlignment="1">
      <alignment horizontal="center" vertical="center" wrapText="1"/>
    </xf>
    <xf numFmtId="0" fontId="11" fillId="6" borderId="0" xfId="0" applyFont="1" applyFill="1" applyAlignment="1" applyProtection="1">
      <alignment vertical="top" wrapText="1"/>
      <protection locked="0"/>
    </xf>
    <xf numFmtId="0" fontId="11" fillId="6" borderId="0" xfId="0" applyFont="1" applyFill="1" applyAlignment="1" applyProtection="1">
      <alignment horizontal="left" vertical="top" wrapText="1"/>
      <protection locked="0"/>
    </xf>
    <xf numFmtId="0" fontId="25" fillId="2" borderId="34" xfId="3" applyFill="1" applyBorder="1" applyAlignment="1" applyProtection="1">
      <alignment horizontal="center" vertical="center"/>
      <protection locked="0" hidden="1"/>
    </xf>
    <xf numFmtId="0" fontId="25" fillId="2" borderId="35" xfId="3" applyFill="1" applyBorder="1" applyAlignment="1" applyProtection="1">
      <alignment horizontal="center" vertical="center"/>
      <protection locked="0" hidden="1"/>
    </xf>
    <xf numFmtId="0" fontId="11" fillId="2" borderId="8" xfId="0" applyFont="1" applyFill="1" applyBorder="1" applyAlignment="1" applyProtection="1">
      <alignment horizontal="right"/>
      <protection hidden="1"/>
    </xf>
    <xf numFmtId="0" fontId="11" fillId="2" borderId="0" xfId="0" applyFont="1" applyFill="1" applyBorder="1" applyAlignment="1" applyProtection="1">
      <alignment horizontal="right"/>
      <protection hidden="1"/>
    </xf>
    <xf numFmtId="0" fontId="11" fillId="2" borderId="5" xfId="0" applyFont="1" applyFill="1" applyBorder="1" applyAlignment="1" applyProtection="1">
      <alignment horizontal="center" vertical="top" wrapText="1"/>
      <protection locked="0" hidden="1"/>
    </xf>
    <xf numFmtId="0" fontId="11" fillId="2" borderId="6" xfId="0" applyFont="1" applyFill="1" applyBorder="1" applyAlignment="1" applyProtection="1">
      <alignment horizontal="center" vertical="top" wrapText="1"/>
      <protection locked="0" hidden="1"/>
    </xf>
    <xf numFmtId="0" fontId="11" fillId="2" borderId="7" xfId="0" applyFont="1" applyFill="1" applyBorder="1" applyAlignment="1" applyProtection="1">
      <alignment horizontal="center" vertical="top" wrapText="1"/>
      <protection locked="0" hidden="1"/>
    </xf>
    <xf numFmtId="0" fontId="11" fillId="2" borderId="8" xfId="0" applyFont="1" applyFill="1" applyBorder="1" applyAlignment="1" applyProtection="1">
      <alignment horizontal="center" vertical="top" wrapText="1"/>
      <protection locked="0" hidden="1"/>
    </xf>
    <xf numFmtId="0" fontId="11" fillId="2" borderId="0" xfId="0" applyFont="1" applyFill="1" applyBorder="1" applyAlignment="1" applyProtection="1">
      <alignment horizontal="center" vertical="top" wrapText="1"/>
      <protection locked="0" hidden="1"/>
    </xf>
    <xf numFmtId="0" fontId="11" fillId="2" borderId="9" xfId="0" applyFont="1" applyFill="1" applyBorder="1" applyAlignment="1" applyProtection="1">
      <alignment horizontal="center" vertical="top" wrapText="1"/>
      <protection locked="0" hidden="1"/>
    </xf>
    <xf numFmtId="0" fontId="11" fillId="2" borderId="10" xfId="0" applyFont="1" applyFill="1" applyBorder="1" applyAlignment="1" applyProtection="1">
      <alignment horizontal="center" vertical="top" wrapText="1"/>
      <protection locked="0" hidden="1"/>
    </xf>
    <xf numFmtId="0" fontId="11" fillId="2" borderId="1" xfId="0" applyFont="1" applyFill="1" applyBorder="1" applyAlignment="1" applyProtection="1">
      <alignment horizontal="center" vertical="top" wrapText="1"/>
      <protection locked="0" hidden="1"/>
    </xf>
    <xf numFmtId="0" fontId="11" fillId="2" borderId="11" xfId="0" applyFont="1" applyFill="1" applyBorder="1" applyAlignment="1" applyProtection="1">
      <alignment horizontal="center" vertical="top" wrapText="1"/>
      <protection locked="0" hidden="1"/>
    </xf>
    <xf numFmtId="0" fontId="5" fillId="2" borderId="0" xfId="0" applyFont="1" applyFill="1" applyBorder="1" applyAlignment="1" applyProtection="1">
      <alignment horizontal="center"/>
      <protection hidden="1"/>
    </xf>
    <xf numFmtId="0" fontId="11" fillId="0" borderId="0" xfId="0" applyFont="1" applyAlignment="1" applyProtection="1">
      <alignment horizontal="center"/>
      <protection hidden="1"/>
    </xf>
    <xf numFmtId="0" fontId="5" fillId="2" borderId="5" xfId="0" applyFont="1" applyFill="1" applyBorder="1" applyAlignment="1" applyProtection="1">
      <alignment horizontal="right" vertical="center"/>
      <protection hidden="1"/>
    </xf>
    <xf numFmtId="0" fontId="5" fillId="2" borderId="6" xfId="0" applyFont="1" applyFill="1" applyBorder="1" applyAlignment="1" applyProtection="1">
      <alignment horizontal="right" vertical="center"/>
      <protection hidden="1"/>
    </xf>
    <xf numFmtId="0" fontId="5" fillId="2" borderId="7" xfId="0" applyFont="1" applyFill="1" applyBorder="1" applyAlignment="1" applyProtection="1">
      <alignment horizontal="right" vertical="center"/>
      <protection hidden="1"/>
    </xf>
    <xf numFmtId="0" fontId="5" fillId="2" borderId="10" xfId="0" applyFont="1" applyFill="1" applyBorder="1" applyAlignment="1" applyProtection="1">
      <alignment horizontal="right" vertical="center"/>
      <protection hidden="1"/>
    </xf>
    <xf numFmtId="0" fontId="5" fillId="2" borderId="1" xfId="0" applyFont="1" applyFill="1" applyBorder="1" applyAlignment="1" applyProtection="1">
      <alignment horizontal="right" vertical="center"/>
      <protection hidden="1"/>
    </xf>
    <xf numFmtId="0" fontId="5" fillId="2" borderId="11" xfId="0" applyFont="1" applyFill="1" applyBorder="1" applyAlignment="1" applyProtection="1">
      <alignment horizontal="right" vertical="center"/>
      <protection hidden="1"/>
    </xf>
    <xf numFmtId="0" fontId="0" fillId="2" borderId="26" xfId="0" applyFill="1" applyBorder="1" applyAlignment="1" applyProtection="1">
      <alignment horizontal="left"/>
      <protection locked="0" hidden="1"/>
    </xf>
    <xf numFmtId="0" fontId="11" fillId="2" borderId="13" xfId="0" applyFont="1" applyFill="1" applyBorder="1" applyAlignment="1" applyProtection="1">
      <alignment horizontal="left"/>
      <protection locked="0" hidden="1"/>
    </xf>
    <xf numFmtId="0" fontId="0" fillId="2" borderId="13" xfId="0" applyFill="1" applyBorder="1" applyAlignment="1" applyProtection="1">
      <alignment horizontal="left"/>
      <protection locked="0" hidden="1"/>
    </xf>
    <xf numFmtId="0" fontId="3" fillId="2" borderId="8" xfId="0" applyFont="1" applyFill="1" applyBorder="1" applyAlignment="1" applyProtection="1">
      <alignment horizontal="right"/>
      <protection hidden="1"/>
    </xf>
    <xf numFmtId="0" fontId="3" fillId="2" borderId="0" xfId="0" applyFont="1" applyFill="1" applyBorder="1" applyAlignment="1" applyProtection="1">
      <alignment horizontal="right"/>
      <protection hidden="1"/>
    </xf>
    <xf numFmtId="0" fontId="5" fillId="2" borderId="24"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25" xfId="0" applyFont="1" applyFill="1" applyBorder="1" applyAlignment="1" applyProtection="1">
      <alignment horizontal="center" vertical="center" wrapText="1"/>
      <protection hidden="1"/>
    </xf>
    <xf numFmtId="43" fontId="5" fillId="3" borderId="5" xfId="2" applyFont="1" applyFill="1" applyBorder="1" applyAlignment="1" applyProtection="1">
      <alignment horizontal="center" vertical="center"/>
      <protection hidden="1"/>
    </xf>
    <xf numFmtId="43" fontId="5" fillId="3" borderId="6" xfId="2" applyFont="1" applyFill="1" applyBorder="1" applyAlignment="1" applyProtection="1">
      <alignment horizontal="center" vertical="center"/>
      <protection hidden="1"/>
    </xf>
    <xf numFmtId="43" fontId="5" fillId="3" borderId="7" xfId="2" applyFont="1" applyFill="1" applyBorder="1" applyAlignment="1" applyProtection="1">
      <alignment horizontal="center" vertical="center"/>
      <protection hidden="1"/>
    </xf>
    <xf numFmtId="43" fontId="5" fillId="3" borderId="10" xfId="2" applyFont="1" applyFill="1" applyBorder="1" applyAlignment="1" applyProtection="1">
      <alignment horizontal="center" vertical="center"/>
      <protection hidden="1"/>
    </xf>
    <xf numFmtId="43" fontId="5" fillId="3" borderId="1" xfId="2" applyFont="1" applyFill="1" applyBorder="1" applyAlignment="1" applyProtection="1">
      <alignment horizontal="center" vertical="center"/>
      <protection hidden="1"/>
    </xf>
    <xf numFmtId="43" fontId="5" fillId="3" borderId="11" xfId="2" applyFont="1" applyFill="1" applyBorder="1" applyAlignment="1" applyProtection="1">
      <alignment horizontal="center" vertical="center"/>
      <protection hidden="1"/>
    </xf>
    <xf numFmtId="0" fontId="11" fillId="2" borderId="15" xfId="0" applyFont="1" applyFill="1" applyBorder="1" applyAlignment="1" applyProtection="1">
      <alignment horizontal="left" vertical="center" wrapText="1"/>
      <protection hidden="1"/>
    </xf>
    <xf numFmtId="0" fontId="11" fillId="2" borderId="27" xfId="0" applyFont="1" applyFill="1" applyBorder="1" applyAlignment="1" applyProtection="1">
      <alignment horizontal="left" vertical="center" wrapText="1"/>
      <protection hidden="1"/>
    </xf>
    <xf numFmtId="0" fontId="3" fillId="3" borderId="2" xfId="0" applyFont="1" applyFill="1" applyBorder="1" applyAlignment="1" applyProtection="1">
      <alignment horizontal="center"/>
      <protection hidden="1"/>
    </xf>
    <xf numFmtId="0" fontId="3" fillId="3" borderId="3"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11" fillId="2" borderId="5" xfId="0" applyFont="1" applyFill="1" applyBorder="1" applyAlignment="1" applyProtection="1">
      <alignment horizontal="left" vertical="top" wrapText="1"/>
      <protection locked="0" hidden="1"/>
    </xf>
    <xf numFmtId="0" fontId="11" fillId="2" borderId="6" xfId="0" applyFont="1" applyFill="1" applyBorder="1" applyAlignment="1" applyProtection="1">
      <alignment horizontal="left" vertical="top" wrapText="1"/>
      <protection locked="0" hidden="1"/>
    </xf>
    <xf numFmtId="0" fontId="11" fillId="2" borderId="7" xfId="0" applyFont="1" applyFill="1" applyBorder="1" applyAlignment="1" applyProtection="1">
      <alignment horizontal="left" vertical="top" wrapText="1"/>
      <protection locked="0" hidden="1"/>
    </xf>
    <xf numFmtId="0" fontId="11" fillId="2" borderId="8" xfId="0" applyFont="1" applyFill="1" applyBorder="1" applyAlignment="1" applyProtection="1">
      <alignment horizontal="left" vertical="top" wrapText="1"/>
      <protection locked="0" hidden="1"/>
    </xf>
    <xf numFmtId="0" fontId="11" fillId="2" borderId="0" xfId="0" applyFont="1" applyFill="1" applyBorder="1" applyAlignment="1" applyProtection="1">
      <alignment horizontal="left" vertical="top" wrapText="1"/>
      <protection locked="0" hidden="1"/>
    </xf>
    <xf numFmtId="0" fontId="11" fillId="2" borderId="9" xfId="0" applyFont="1" applyFill="1" applyBorder="1" applyAlignment="1" applyProtection="1">
      <alignment horizontal="left" vertical="top" wrapText="1"/>
      <protection locked="0" hidden="1"/>
    </xf>
    <xf numFmtId="0" fontId="11" fillId="2" borderId="10" xfId="0" applyFont="1" applyFill="1" applyBorder="1" applyAlignment="1" applyProtection="1">
      <alignment horizontal="left" vertical="top" wrapText="1"/>
      <protection locked="0" hidden="1"/>
    </xf>
    <xf numFmtId="0" fontId="11" fillId="2" borderId="1" xfId="0" applyFont="1" applyFill="1" applyBorder="1" applyAlignment="1" applyProtection="1">
      <alignment horizontal="left" vertical="top" wrapText="1"/>
      <protection locked="0" hidden="1"/>
    </xf>
    <xf numFmtId="0" fontId="11" fillId="2" borderId="11" xfId="0" applyFont="1" applyFill="1" applyBorder="1" applyAlignment="1" applyProtection="1">
      <alignment horizontal="left" vertical="top" wrapText="1"/>
      <protection locked="0" hidden="1"/>
    </xf>
    <xf numFmtId="0" fontId="3" fillId="3" borderId="2"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11" fillId="2" borderId="16" xfId="0" applyFont="1" applyFill="1" applyBorder="1" applyAlignment="1" applyProtection="1">
      <alignment horizontal="left"/>
      <protection locked="0" hidden="1"/>
    </xf>
    <xf numFmtId="0" fontId="11" fillId="2" borderId="17" xfId="0" applyFont="1" applyFill="1" applyBorder="1" applyAlignment="1" applyProtection="1">
      <alignment horizontal="left"/>
      <protection locked="0" hidden="1"/>
    </xf>
    <xf numFmtId="0" fontId="11" fillId="2" borderId="20" xfId="0" applyFont="1" applyFill="1" applyBorder="1" applyAlignment="1" applyProtection="1">
      <alignment horizontal="left"/>
      <protection locked="0" hidden="1"/>
    </xf>
    <xf numFmtId="0" fontId="11" fillId="2" borderId="15" xfId="0" applyFont="1" applyFill="1" applyBorder="1" applyAlignment="1" applyProtection="1">
      <alignment horizontal="left"/>
      <protection locked="0" hidden="1"/>
    </xf>
    <xf numFmtId="0" fontId="11" fillId="2" borderId="21" xfId="0" applyFont="1" applyFill="1" applyBorder="1" applyAlignment="1" applyProtection="1">
      <alignment horizontal="left"/>
      <protection locked="0" hidden="1"/>
    </xf>
    <xf numFmtId="0" fontId="0" fillId="2" borderId="15" xfId="0" applyFill="1" applyBorder="1" applyAlignment="1" applyProtection="1">
      <alignment horizontal="center"/>
      <protection locked="0" hidden="1"/>
    </xf>
    <xf numFmtId="0" fontId="0" fillId="2" borderId="13" xfId="0" applyFill="1" applyBorder="1" applyAlignment="1" applyProtection="1">
      <alignment horizontal="center"/>
      <protection locked="0" hidden="1"/>
    </xf>
    <xf numFmtId="0" fontId="0" fillId="2" borderId="21" xfId="0" applyFill="1" applyBorder="1" applyAlignment="1" applyProtection="1">
      <alignment horizontal="center"/>
      <protection locked="0" hidden="1"/>
    </xf>
    <xf numFmtId="0" fontId="0" fillId="2" borderId="30" xfId="0" applyFill="1" applyBorder="1" applyAlignment="1" applyProtection="1">
      <alignment horizontal="center"/>
      <protection locked="0" hidden="1"/>
    </xf>
    <xf numFmtId="0" fontId="0" fillId="2" borderId="31" xfId="0" applyFill="1" applyBorder="1" applyAlignment="1" applyProtection="1">
      <alignment horizontal="center"/>
      <protection locked="0" hidden="1"/>
    </xf>
    <xf numFmtId="0" fontId="0" fillId="2" borderId="32" xfId="0" applyFill="1" applyBorder="1" applyAlignment="1" applyProtection="1">
      <alignment horizontal="center"/>
      <protection locked="0" hidden="1"/>
    </xf>
    <xf numFmtId="0" fontId="16" fillId="6" borderId="0" xfId="0" applyFont="1" applyFill="1" applyAlignment="1">
      <alignment horizontal="left" vertical="center" wrapText="1"/>
    </xf>
    <xf numFmtId="0" fontId="11" fillId="6" borderId="0" xfId="0" applyFont="1" applyFill="1" applyAlignment="1">
      <alignment horizontal="left" vertical="center" wrapText="1"/>
    </xf>
  </cellXfs>
  <cellStyles count="7">
    <cellStyle name="Comma" xfId="2" builtinId="3"/>
    <cellStyle name="Comma 2" xfId="6"/>
    <cellStyle name="Hyperlink" xfId="3" builtinId="8"/>
    <cellStyle name="Normal" xfId="0" builtinId="0"/>
    <cellStyle name="Normal 2" xfId="4"/>
    <cellStyle name="Percent" xfId="1"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2"/>
  <sheetViews>
    <sheetView tabSelected="1" zoomScale="90" zoomScaleNormal="90" workbookViewId="0">
      <pane ySplit="13" topLeftCell="A71" activePane="bottomLeft" state="frozen"/>
      <selection pane="bottomLeft" activeCell="B60" sqref="B60:L60"/>
    </sheetView>
  </sheetViews>
  <sheetFormatPr defaultRowHeight="12.75" x14ac:dyDescent="0.2"/>
  <cols>
    <col min="1" max="1" width="2.42578125" style="74" customWidth="1"/>
    <col min="2" max="2" width="50" style="73" customWidth="1"/>
    <col min="3" max="3" width="3.7109375" style="73" customWidth="1"/>
    <col min="4" max="5" width="16.28515625" style="73" customWidth="1"/>
    <col min="6" max="7" width="16.28515625" style="64" customWidth="1"/>
    <col min="8" max="8" width="3.85546875" style="64" hidden="1" customWidth="1"/>
    <col min="9" max="9" width="7" style="64" hidden="1" customWidth="1"/>
    <col min="10" max="10" width="7.42578125" style="64" hidden="1" customWidth="1"/>
    <col min="11" max="11" width="7.42578125" style="18" hidden="1" customWidth="1"/>
    <col min="12" max="12" width="9.7109375" style="72" customWidth="1"/>
    <col min="13" max="13" width="9.140625" style="72"/>
    <col min="14" max="17" width="0" style="72" hidden="1" customWidth="1"/>
    <col min="18" max="30" width="9.140625" style="72"/>
    <col min="31" max="16384" width="9.140625" style="73"/>
  </cols>
  <sheetData>
    <row r="1" spans="1:31" ht="22.5" customHeight="1" x14ac:dyDescent="0.25">
      <c r="B1" s="129" t="s">
        <v>121</v>
      </c>
      <c r="C1" s="129"/>
      <c r="D1" s="129"/>
      <c r="E1" s="129"/>
      <c r="F1" s="129"/>
      <c r="G1" s="129"/>
      <c r="H1" s="129"/>
      <c r="I1" s="129"/>
      <c r="J1" s="129"/>
      <c r="K1" s="129"/>
      <c r="L1" s="129"/>
    </row>
    <row r="2" spans="1:31" ht="17.25" customHeight="1" x14ac:dyDescent="0.2">
      <c r="A2" s="16"/>
      <c r="B2" s="130" t="s">
        <v>125</v>
      </c>
      <c r="C2" s="130"/>
      <c r="D2" s="130"/>
      <c r="E2" s="130"/>
      <c r="F2" s="130"/>
      <c r="G2" s="130"/>
      <c r="H2" s="130"/>
      <c r="I2" s="130"/>
      <c r="J2" s="130"/>
      <c r="K2" s="130"/>
      <c r="L2" s="130"/>
    </row>
    <row r="3" spans="1:31" ht="15" customHeight="1" thickBot="1" x14ac:dyDescent="0.25">
      <c r="A3" s="16"/>
      <c r="B3" s="103"/>
      <c r="C3" s="104"/>
      <c r="D3" s="104"/>
      <c r="E3" s="104"/>
      <c r="F3" s="104"/>
      <c r="G3" s="104"/>
      <c r="H3" s="104"/>
      <c r="I3" s="104"/>
      <c r="J3" s="104"/>
      <c r="K3" s="104"/>
      <c r="L3" s="104"/>
    </row>
    <row r="4" spans="1:31" ht="19.5" customHeight="1" x14ac:dyDescent="0.2">
      <c r="A4" s="69"/>
      <c r="B4" s="67" t="s">
        <v>3</v>
      </c>
      <c r="C4" s="137"/>
      <c r="D4" s="137"/>
      <c r="E4" s="27" t="s">
        <v>115</v>
      </c>
      <c r="F4" s="137"/>
      <c r="G4" s="137"/>
      <c r="H4" s="69"/>
      <c r="I4" s="69"/>
      <c r="J4" s="69"/>
      <c r="K4" s="69"/>
      <c r="L4" s="69"/>
      <c r="AE4" s="72"/>
    </row>
    <row r="5" spans="1:31" ht="18.75" customHeight="1" x14ac:dyDescent="0.2">
      <c r="A5" s="69"/>
      <c r="B5" s="67" t="s">
        <v>5</v>
      </c>
      <c r="C5" s="138"/>
      <c r="D5" s="139"/>
      <c r="E5" s="26" t="s">
        <v>6</v>
      </c>
      <c r="F5" s="138"/>
      <c r="G5" s="139"/>
      <c r="H5" s="69"/>
      <c r="I5" s="69"/>
      <c r="J5" s="69"/>
      <c r="K5" s="69"/>
      <c r="L5" s="69"/>
      <c r="AE5" s="72"/>
    </row>
    <row r="6" spans="1:31" ht="13.5" customHeight="1" thickBot="1" x14ac:dyDescent="0.25">
      <c r="A6" s="16"/>
      <c r="B6" s="69"/>
      <c r="C6" s="69"/>
      <c r="D6" s="69"/>
      <c r="E6" s="72"/>
      <c r="F6" s="69"/>
      <c r="G6" s="69"/>
      <c r="H6" s="69"/>
      <c r="I6" s="69"/>
      <c r="J6" s="69"/>
      <c r="K6" s="69"/>
      <c r="L6" s="104"/>
      <c r="AE6" s="72"/>
    </row>
    <row r="7" spans="1:31" ht="9.75" customHeight="1" x14ac:dyDescent="0.2">
      <c r="B7" s="142" t="s">
        <v>45</v>
      </c>
      <c r="C7" s="142"/>
      <c r="D7" s="142"/>
      <c r="E7" s="142"/>
      <c r="F7" s="142"/>
      <c r="G7" s="142"/>
      <c r="H7" s="142"/>
      <c r="I7" s="142"/>
      <c r="J7" s="142"/>
      <c r="K7" s="142"/>
      <c r="L7" s="142"/>
    </row>
    <row r="8" spans="1:31" ht="12" customHeight="1" x14ac:dyDescent="0.2">
      <c r="A8" s="17"/>
      <c r="B8" s="143"/>
      <c r="C8" s="143"/>
      <c r="D8" s="143"/>
      <c r="E8" s="143"/>
      <c r="F8" s="143"/>
      <c r="G8" s="143"/>
      <c r="H8" s="143"/>
      <c r="I8" s="143"/>
      <c r="J8" s="143"/>
      <c r="K8" s="143"/>
      <c r="L8" s="143"/>
    </row>
    <row r="9" spans="1:31" ht="12" customHeight="1" x14ac:dyDescent="0.2">
      <c r="A9" s="17"/>
      <c r="B9" s="143"/>
      <c r="C9" s="143"/>
      <c r="D9" s="143"/>
      <c r="E9" s="143"/>
      <c r="F9" s="143"/>
      <c r="G9" s="143"/>
      <c r="H9" s="143"/>
      <c r="I9" s="143"/>
      <c r="J9" s="143"/>
      <c r="K9" s="143"/>
      <c r="L9" s="143"/>
    </row>
    <row r="10" spans="1:31" ht="12" customHeight="1" thickBot="1" x14ac:dyDescent="0.25">
      <c r="A10" s="17"/>
      <c r="B10" s="144"/>
      <c r="C10" s="144"/>
      <c r="D10" s="144"/>
      <c r="E10" s="144"/>
      <c r="F10" s="144"/>
      <c r="G10" s="144"/>
      <c r="H10" s="144"/>
      <c r="I10" s="144"/>
      <c r="J10" s="144"/>
      <c r="K10" s="144"/>
      <c r="L10" s="144"/>
    </row>
    <row r="11" spans="1:31" ht="6" customHeight="1" x14ac:dyDescent="0.2">
      <c r="A11" s="2"/>
      <c r="B11" s="2"/>
      <c r="C11" s="2"/>
      <c r="D11" s="2"/>
      <c r="E11" s="2"/>
      <c r="F11" s="2"/>
      <c r="G11" s="2"/>
      <c r="H11" s="2"/>
      <c r="I11" s="2"/>
      <c r="J11" s="2"/>
      <c r="K11" s="2"/>
      <c r="L11" s="2"/>
    </row>
    <row r="12" spans="1:31" ht="3.75" customHeight="1" thickBot="1" x14ac:dyDescent="0.25">
      <c r="A12" s="2"/>
      <c r="B12" s="2"/>
      <c r="C12" s="2"/>
      <c r="D12" s="2"/>
      <c r="E12" s="2"/>
      <c r="F12" s="2"/>
      <c r="G12" s="2"/>
      <c r="H12" s="2"/>
      <c r="I12" s="2"/>
      <c r="J12" s="2"/>
      <c r="K12" s="2"/>
      <c r="L12" s="2"/>
    </row>
    <row r="13" spans="1:31" ht="42.75" customHeight="1" thickBot="1" x14ac:dyDescent="0.25">
      <c r="B13" s="50" t="s">
        <v>77</v>
      </c>
      <c r="C13" s="51"/>
      <c r="D13" s="52" t="s">
        <v>71</v>
      </c>
      <c r="E13" s="52" t="s">
        <v>72</v>
      </c>
      <c r="F13" s="52" t="s">
        <v>73</v>
      </c>
      <c r="G13" s="52" t="s">
        <v>120</v>
      </c>
      <c r="H13" s="3" t="s">
        <v>35</v>
      </c>
      <c r="I13" s="3" t="s">
        <v>35</v>
      </c>
      <c r="J13" s="70" t="s">
        <v>2</v>
      </c>
      <c r="K13" s="15" t="s">
        <v>36</v>
      </c>
      <c r="L13" s="98" t="s">
        <v>122</v>
      </c>
    </row>
    <row r="14" spans="1:31" x14ac:dyDescent="0.2">
      <c r="B14" s="56" t="s">
        <v>13</v>
      </c>
      <c r="C14" s="57"/>
      <c r="D14" s="47"/>
      <c r="E14" s="47"/>
      <c r="F14" s="48"/>
      <c r="G14" s="49"/>
      <c r="H14" s="5"/>
      <c r="I14" s="5"/>
      <c r="J14" s="5"/>
      <c r="K14" s="6"/>
      <c r="L14" s="99"/>
    </row>
    <row r="15" spans="1:31" s="44" customFormat="1" ht="52.5" customHeight="1" x14ac:dyDescent="0.2">
      <c r="A15" s="39"/>
      <c r="B15" s="53" t="s">
        <v>56</v>
      </c>
      <c r="C15" s="54"/>
      <c r="D15" s="111"/>
      <c r="E15" s="111"/>
      <c r="F15" s="111"/>
      <c r="G15" s="111"/>
      <c r="H15" s="40" t="str">
        <f>LEFT(E15,1)</f>
        <v/>
      </c>
      <c r="I15" s="40" t="e">
        <f>VLOOKUP(H15,#REF!,2,0)</f>
        <v>#REF!</v>
      </c>
      <c r="J15" s="41">
        <v>4</v>
      </c>
      <c r="K15" s="42"/>
      <c r="L15" s="116" t="s">
        <v>17</v>
      </c>
      <c r="M15" s="43"/>
      <c r="N15" s="72">
        <f>(COUNTA(D15))*(1)</f>
        <v>0</v>
      </c>
      <c r="O15" s="72">
        <f>(COUNTA(E15))*(2)</f>
        <v>0</v>
      </c>
      <c r="P15" s="72">
        <f>(COUNTA(F15))*(3)</f>
        <v>0</v>
      </c>
      <c r="Q15" s="72">
        <f>(COUNTA(G15))*(4)</f>
        <v>0</v>
      </c>
      <c r="R15" s="43"/>
      <c r="S15" s="43"/>
      <c r="T15" s="43"/>
      <c r="U15" s="43"/>
      <c r="V15" s="43"/>
      <c r="W15" s="43"/>
      <c r="X15" s="43"/>
      <c r="Y15" s="43"/>
      <c r="Z15" s="43"/>
      <c r="AA15" s="43"/>
      <c r="AB15" s="43"/>
      <c r="AC15" s="43"/>
      <c r="AD15" s="43"/>
    </row>
    <row r="16" spans="1:31" s="44" customFormat="1" ht="52.5" customHeight="1" x14ac:dyDescent="0.2">
      <c r="A16" s="39"/>
      <c r="B16" s="65" t="s">
        <v>74</v>
      </c>
      <c r="C16" s="66"/>
      <c r="D16" s="111"/>
      <c r="E16" s="111"/>
      <c r="F16" s="111"/>
      <c r="G16" s="111"/>
      <c r="H16" s="45" t="str">
        <f>LEFT(E16,1)</f>
        <v/>
      </c>
      <c r="I16" s="45" t="e">
        <f>VLOOKUP(H16,#REF!,2,0)</f>
        <v>#REF!</v>
      </c>
      <c r="J16" s="46">
        <v>4</v>
      </c>
      <c r="K16" s="42"/>
      <c r="L16" s="117" t="s">
        <v>18</v>
      </c>
      <c r="M16" s="43"/>
      <c r="N16" s="72">
        <f>(COUNTA(D16))*(1)</f>
        <v>0</v>
      </c>
      <c r="O16" s="72">
        <f>(COUNTA(E16))*(2)</f>
        <v>0</v>
      </c>
      <c r="P16" s="72">
        <f>(COUNTA(F16))*(3)</f>
        <v>0</v>
      </c>
      <c r="Q16" s="72">
        <f>(COUNTA(G16))*(4)</f>
        <v>0</v>
      </c>
      <c r="R16" s="43"/>
      <c r="S16" s="43"/>
      <c r="T16" s="43"/>
      <c r="U16" s="43"/>
      <c r="V16" s="43"/>
      <c r="W16" s="43"/>
      <c r="X16" s="43"/>
      <c r="Y16" s="43"/>
      <c r="Z16" s="43"/>
      <c r="AA16" s="43"/>
      <c r="AB16" s="43"/>
      <c r="AC16" s="43"/>
      <c r="AD16" s="43"/>
    </row>
    <row r="17" spans="1:30" ht="14.25" hidden="1" customHeight="1" x14ac:dyDescent="0.2">
      <c r="B17" s="140" t="s">
        <v>40</v>
      </c>
      <c r="C17" s="141"/>
      <c r="D17" s="141"/>
      <c r="E17" s="141"/>
      <c r="F17" s="141"/>
      <c r="G17" s="25" t="e">
        <f>IF(H15="P","",IF(H16="P","",ROUND((I17/8),2)))</f>
        <v>#REF!</v>
      </c>
      <c r="H17" s="69"/>
      <c r="I17" s="69" t="e">
        <f>SUM(I15:I16)</f>
        <v>#REF!</v>
      </c>
      <c r="J17" s="69">
        <v>1</v>
      </c>
      <c r="K17" s="23"/>
      <c r="L17" s="100"/>
    </row>
    <row r="18" spans="1:30" ht="13.5" thickBot="1" x14ac:dyDescent="0.25">
      <c r="B18" s="9"/>
      <c r="C18" s="10"/>
      <c r="D18" s="10"/>
      <c r="E18" s="10"/>
      <c r="F18" s="28"/>
      <c r="G18" s="29"/>
      <c r="H18" s="28"/>
      <c r="I18" s="28"/>
      <c r="J18" s="28"/>
      <c r="K18" s="29"/>
      <c r="L18" s="101"/>
    </row>
    <row r="19" spans="1:30" x14ac:dyDescent="0.2">
      <c r="B19" s="56" t="s">
        <v>12</v>
      </c>
      <c r="C19" s="57"/>
      <c r="D19" s="47"/>
      <c r="E19" s="47"/>
      <c r="F19" s="48"/>
      <c r="G19" s="49"/>
      <c r="H19" s="5"/>
      <c r="I19" s="5"/>
      <c r="J19" s="5"/>
      <c r="K19" s="6"/>
      <c r="L19" s="99"/>
    </row>
    <row r="20" spans="1:30" s="36" customFormat="1" ht="52.5" customHeight="1" x14ac:dyDescent="0.2">
      <c r="A20" s="31"/>
      <c r="B20" s="63" t="s">
        <v>75</v>
      </c>
      <c r="C20" s="54"/>
      <c r="D20" s="111"/>
      <c r="E20" s="111"/>
      <c r="F20" s="111"/>
      <c r="G20" s="111"/>
      <c r="H20" s="32" t="str">
        <f>LEFT(E20,1)</f>
        <v/>
      </c>
      <c r="I20" s="32" t="e">
        <f>VLOOKUP(H20,#REF!,2,0)</f>
        <v>#REF!</v>
      </c>
      <c r="J20" s="33">
        <v>1</v>
      </c>
      <c r="K20" s="34"/>
      <c r="L20" s="116" t="s">
        <v>20</v>
      </c>
      <c r="M20" s="35"/>
      <c r="N20" s="35">
        <f>(COUNTA(D20))*(1)</f>
        <v>0</v>
      </c>
      <c r="O20" s="35">
        <f>(COUNTA(E20))*(2)</f>
        <v>0</v>
      </c>
      <c r="P20" s="35">
        <f>(COUNTA(F20))*(3)</f>
        <v>0</v>
      </c>
      <c r="Q20" s="35">
        <f>(COUNTA(G20))*(4)</f>
        <v>0</v>
      </c>
      <c r="R20" s="35"/>
      <c r="S20" s="35"/>
      <c r="T20" s="35"/>
      <c r="U20" s="35"/>
      <c r="V20" s="35"/>
      <c r="W20" s="35"/>
      <c r="X20" s="35"/>
      <c r="Y20" s="35"/>
      <c r="Z20" s="35"/>
      <c r="AA20" s="35"/>
      <c r="AB20" s="35"/>
      <c r="AC20" s="35"/>
      <c r="AD20" s="35"/>
    </row>
    <row r="21" spans="1:30" s="36" customFormat="1" ht="52.5" customHeight="1" x14ac:dyDescent="0.2">
      <c r="A21" s="31"/>
      <c r="B21" s="55" t="s">
        <v>48</v>
      </c>
      <c r="C21" s="66"/>
      <c r="D21" s="111"/>
      <c r="E21" s="111"/>
      <c r="F21" s="111"/>
      <c r="G21" s="111"/>
      <c r="H21" s="37" t="str">
        <f>LEFT(E21,1)</f>
        <v/>
      </c>
      <c r="I21" s="37" t="e">
        <f>VLOOKUP(H21,#REF!,2,0)</f>
        <v>#REF!</v>
      </c>
      <c r="J21" s="38">
        <v>1</v>
      </c>
      <c r="K21" s="34"/>
      <c r="L21" s="117" t="s">
        <v>25</v>
      </c>
      <c r="M21" s="35"/>
      <c r="N21" s="35">
        <f>(COUNTA(D21))*(1)</f>
        <v>0</v>
      </c>
      <c r="O21" s="35">
        <f>(COUNTA(E21))*(2)</f>
        <v>0</v>
      </c>
      <c r="P21" s="35">
        <f>(COUNTA(F21))*(3)</f>
        <v>0</v>
      </c>
      <c r="Q21" s="35">
        <f>(COUNTA(G21))*(4)</f>
        <v>0</v>
      </c>
      <c r="R21" s="35"/>
      <c r="S21" s="35"/>
      <c r="T21" s="35"/>
      <c r="U21" s="35"/>
      <c r="V21" s="35"/>
      <c r="W21" s="35"/>
      <c r="X21" s="35"/>
      <c r="Y21" s="35"/>
      <c r="Z21" s="35"/>
      <c r="AA21" s="35"/>
      <c r="AB21" s="35"/>
      <c r="AC21" s="35"/>
      <c r="AD21" s="35"/>
    </row>
    <row r="22" spans="1:30" ht="14.25" hidden="1" customHeight="1" x14ac:dyDescent="0.2">
      <c r="B22" s="140" t="s">
        <v>40</v>
      </c>
      <c r="C22" s="141"/>
      <c r="D22" s="141"/>
      <c r="E22" s="141"/>
      <c r="F22" s="141"/>
      <c r="G22" s="25" t="e">
        <f>IF(H20="P","",IF(H21="P","",ROUND((I22/8),2)))</f>
        <v>#REF!</v>
      </c>
      <c r="H22" s="69"/>
      <c r="I22" s="69" t="e">
        <f>SUM(I20:I21)</f>
        <v>#REF!</v>
      </c>
      <c r="J22" s="69">
        <v>1</v>
      </c>
      <c r="K22" s="23"/>
      <c r="L22" s="100"/>
    </row>
    <row r="23" spans="1:30" ht="13.5" thickBot="1" x14ac:dyDescent="0.25">
      <c r="B23" s="9"/>
      <c r="C23" s="10"/>
      <c r="D23" s="10"/>
      <c r="E23" s="10"/>
      <c r="F23" s="28"/>
      <c r="G23" s="29"/>
      <c r="H23" s="28"/>
      <c r="I23" s="28"/>
      <c r="J23" s="28"/>
      <c r="K23" s="29"/>
      <c r="L23" s="101"/>
    </row>
    <row r="24" spans="1:30" x14ac:dyDescent="0.2">
      <c r="B24" s="56" t="s">
        <v>1</v>
      </c>
      <c r="C24" s="57"/>
      <c r="D24" s="47"/>
      <c r="E24" s="47"/>
      <c r="F24" s="48"/>
      <c r="G24" s="49"/>
      <c r="H24" s="5"/>
      <c r="I24" s="5"/>
      <c r="J24" s="5"/>
      <c r="K24" s="6"/>
      <c r="L24" s="99"/>
    </row>
    <row r="25" spans="1:30" ht="52.5" customHeight="1" x14ac:dyDescent="0.2">
      <c r="B25" s="53" t="s">
        <v>69</v>
      </c>
      <c r="C25" s="54"/>
      <c r="D25" s="111"/>
      <c r="E25" s="111"/>
      <c r="F25" s="111"/>
      <c r="G25" s="111"/>
      <c r="H25" s="12" t="str">
        <f>LEFT(E25,1)</f>
        <v/>
      </c>
      <c r="I25" s="12" t="e">
        <f>VLOOKUP(H25,#REF!,2,0)</f>
        <v>#REF!</v>
      </c>
      <c r="J25" s="13">
        <v>1</v>
      </c>
      <c r="K25" s="22"/>
      <c r="L25" s="116" t="s">
        <v>21</v>
      </c>
      <c r="N25" s="72">
        <f>(COUNTA(D25))*(1)</f>
        <v>0</v>
      </c>
      <c r="O25" s="72">
        <f>(COUNTA(E25))*(2)</f>
        <v>0</v>
      </c>
      <c r="P25" s="72">
        <f>(COUNTA(F25))*(3)</f>
        <v>0</v>
      </c>
      <c r="Q25" s="72">
        <f>(COUNTA(G25))*(4)</f>
        <v>0</v>
      </c>
    </row>
    <row r="26" spans="1:30" ht="52.5" customHeight="1" x14ac:dyDescent="0.2">
      <c r="B26" s="55" t="s">
        <v>54</v>
      </c>
      <c r="C26" s="66"/>
      <c r="D26" s="111"/>
      <c r="E26" s="111"/>
      <c r="F26" s="111"/>
      <c r="G26" s="111"/>
      <c r="H26" s="19" t="str">
        <f>LEFT(E26,1)</f>
        <v/>
      </c>
      <c r="I26" s="19" t="e">
        <f>VLOOKUP(H26,#REF!,2,0)</f>
        <v>#REF!</v>
      </c>
      <c r="J26" s="20">
        <v>1</v>
      </c>
      <c r="K26" s="22"/>
      <c r="L26" s="117" t="s">
        <v>26</v>
      </c>
      <c r="N26" s="72">
        <f>(COUNTA(D26))*(1)</f>
        <v>0</v>
      </c>
      <c r="O26" s="72">
        <f>(COUNTA(E26))*(2)</f>
        <v>0</v>
      </c>
      <c r="P26" s="72">
        <f>(COUNTA(F26))*(3)</f>
        <v>0</v>
      </c>
      <c r="Q26" s="72">
        <f>(COUNTA(G26))*(4)</f>
        <v>0</v>
      </c>
    </row>
    <row r="27" spans="1:30" ht="14.25" hidden="1" customHeight="1" x14ac:dyDescent="0.2">
      <c r="B27" s="140" t="s">
        <v>40</v>
      </c>
      <c r="C27" s="141"/>
      <c r="D27" s="141"/>
      <c r="E27" s="141"/>
      <c r="F27" s="141"/>
      <c r="G27" s="25" t="e">
        <f>IF(H25="P","",IF(H26="P","",ROUND((I27/8),2)))</f>
        <v>#REF!</v>
      </c>
      <c r="H27" s="69"/>
      <c r="I27" s="69" t="e">
        <f>SUM(I25:I26)</f>
        <v>#REF!</v>
      </c>
      <c r="J27" s="69">
        <v>1</v>
      </c>
      <c r="K27" s="23"/>
      <c r="L27" s="100"/>
    </row>
    <row r="28" spans="1:30" ht="13.5" thickBot="1" x14ac:dyDescent="0.25">
      <c r="B28" s="9"/>
      <c r="C28" s="10"/>
      <c r="D28" s="10"/>
      <c r="E28" s="10"/>
      <c r="F28" s="28"/>
      <c r="G28" s="29"/>
      <c r="H28" s="28"/>
      <c r="I28" s="28"/>
      <c r="J28" s="28"/>
      <c r="K28" s="29"/>
      <c r="L28" s="101"/>
    </row>
    <row r="29" spans="1:30" x14ac:dyDescent="0.2">
      <c r="B29" s="56" t="s">
        <v>0</v>
      </c>
      <c r="C29" s="57"/>
      <c r="D29" s="47"/>
      <c r="E29" s="47"/>
      <c r="F29" s="48"/>
      <c r="G29" s="49"/>
      <c r="H29" s="5"/>
      <c r="I29" s="5"/>
      <c r="J29" s="5"/>
      <c r="K29" s="6"/>
      <c r="L29" s="99"/>
    </row>
    <row r="30" spans="1:30" ht="52.5" customHeight="1" x14ac:dyDescent="0.2">
      <c r="B30" s="63" t="s">
        <v>76</v>
      </c>
      <c r="C30" s="54"/>
      <c r="D30" s="111"/>
      <c r="E30" s="111"/>
      <c r="F30" s="111"/>
      <c r="G30" s="111"/>
      <c r="H30" s="12" t="str">
        <f>LEFT(E30,1)</f>
        <v/>
      </c>
      <c r="I30" s="12" t="e">
        <f>VLOOKUP(H30,#REF!,2,0)</f>
        <v>#REF!</v>
      </c>
      <c r="J30" s="13">
        <v>1</v>
      </c>
      <c r="K30" s="22"/>
      <c r="L30" s="117" t="s">
        <v>22</v>
      </c>
      <c r="M30" s="102"/>
      <c r="N30" s="72">
        <f>(COUNTA(D30))*(1)</f>
        <v>0</v>
      </c>
      <c r="O30" s="72">
        <f>(COUNTA(E30))*(2)</f>
        <v>0</v>
      </c>
      <c r="P30" s="72">
        <f>(COUNTA(F30))*(3)</f>
        <v>0</v>
      </c>
      <c r="Q30" s="72">
        <f>(COUNTA(G30))*(4)</f>
        <v>0</v>
      </c>
    </row>
    <row r="31" spans="1:30" ht="52.5" customHeight="1" x14ac:dyDescent="0.2">
      <c r="B31" s="55" t="s">
        <v>49</v>
      </c>
      <c r="C31" s="66"/>
      <c r="D31" s="111"/>
      <c r="E31" s="111"/>
      <c r="F31" s="111"/>
      <c r="G31" s="111"/>
      <c r="H31" s="19" t="str">
        <f>LEFT(E31,1)</f>
        <v/>
      </c>
      <c r="I31" s="19" t="e">
        <f>VLOOKUP(H31,#REF!,2,0)</f>
        <v>#REF!</v>
      </c>
      <c r="J31" s="20">
        <v>1</v>
      </c>
      <c r="K31" s="22"/>
      <c r="L31" s="117" t="s">
        <v>27</v>
      </c>
      <c r="N31" s="72">
        <f>(COUNTA(D31))*(1)</f>
        <v>0</v>
      </c>
      <c r="O31" s="72">
        <f>(COUNTA(E31))*(2)</f>
        <v>0</v>
      </c>
      <c r="P31" s="72">
        <f>(COUNTA(F31))*(3)</f>
        <v>0</v>
      </c>
      <c r="Q31" s="72">
        <f>(COUNTA(G31))*(4)</f>
        <v>0</v>
      </c>
    </row>
    <row r="32" spans="1:30" ht="18" hidden="1" customHeight="1" x14ac:dyDescent="0.2">
      <c r="B32" s="140" t="s">
        <v>40</v>
      </c>
      <c r="C32" s="141"/>
      <c r="D32" s="141"/>
      <c r="E32" s="141"/>
      <c r="F32" s="141"/>
      <c r="G32" s="25" t="e">
        <f>IF(H30="P","",IF(H31="P","",ROUND((I32/8),2)))</f>
        <v>#REF!</v>
      </c>
      <c r="H32" s="69"/>
      <c r="I32" s="69" t="e">
        <f>SUM(I30:I31)</f>
        <v>#REF!</v>
      </c>
      <c r="J32" s="69">
        <v>1</v>
      </c>
      <c r="K32" s="23"/>
      <c r="L32" s="100"/>
    </row>
    <row r="33" spans="2:17" ht="13.5" thickBot="1" x14ac:dyDescent="0.25">
      <c r="B33" s="9"/>
      <c r="C33" s="10"/>
      <c r="D33" s="10"/>
      <c r="E33" s="10"/>
      <c r="F33" s="28"/>
      <c r="G33" s="29"/>
      <c r="H33" s="28"/>
      <c r="I33" s="28"/>
      <c r="J33" s="28"/>
      <c r="K33" s="29"/>
      <c r="L33" s="101"/>
    </row>
    <row r="34" spans="2:17" x14ac:dyDescent="0.2">
      <c r="B34" s="56" t="s">
        <v>11</v>
      </c>
      <c r="C34" s="57"/>
      <c r="D34" s="47"/>
      <c r="E34" s="47"/>
      <c r="F34" s="48"/>
      <c r="G34" s="49"/>
      <c r="H34" s="69"/>
      <c r="I34" s="69"/>
      <c r="J34" s="69"/>
      <c r="K34" s="14"/>
      <c r="L34" s="99"/>
    </row>
    <row r="35" spans="2:17" ht="51.75" customHeight="1" x14ac:dyDescent="0.2">
      <c r="B35" s="53" t="s">
        <v>50</v>
      </c>
      <c r="C35" s="54"/>
      <c r="D35" s="111"/>
      <c r="E35" s="111"/>
      <c r="F35" s="111"/>
      <c r="G35" s="111"/>
      <c r="H35" s="12" t="str">
        <f>LEFT(E35,1)</f>
        <v/>
      </c>
      <c r="I35" s="12" t="e">
        <f>VLOOKUP(H35,#REF!,2,0)</f>
        <v>#REF!</v>
      </c>
      <c r="J35" s="13">
        <v>1</v>
      </c>
      <c r="K35" s="22"/>
      <c r="L35" s="116" t="s">
        <v>23</v>
      </c>
      <c r="N35" s="72">
        <f>(COUNTA(D35))*(1)</f>
        <v>0</v>
      </c>
      <c r="O35" s="72">
        <f>(COUNTA(E35))*(2)</f>
        <v>0</v>
      </c>
      <c r="P35" s="72">
        <f>(COUNTA(F35))*(3)</f>
        <v>0</v>
      </c>
      <c r="Q35" s="72">
        <f>(COUNTA(G35))*(4)</f>
        <v>0</v>
      </c>
    </row>
    <row r="36" spans="2:17" ht="51.75" customHeight="1" x14ac:dyDescent="0.2">
      <c r="B36" s="151" t="s">
        <v>70</v>
      </c>
      <c r="C36" s="152"/>
      <c r="D36" s="111"/>
      <c r="E36" s="111"/>
      <c r="F36" s="111"/>
      <c r="G36" s="111"/>
      <c r="H36" s="19" t="str">
        <f>LEFT(E36,1)</f>
        <v/>
      </c>
      <c r="I36" s="19" t="e">
        <f>VLOOKUP(H36,#REF!,2,0)</f>
        <v>#REF!</v>
      </c>
      <c r="J36" s="20">
        <v>1</v>
      </c>
      <c r="K36" s="22"/>
      <c r="L36" s="117" t="s">
        <v>28</v>
      </c>
      <c r="N36" s="72">
        <f>(COUNTA(D36))*(1)</f>
        <v>0</v>
      </c>
      <c r="O36" s="72">
        <f>(COUNTA(E36))*(2)</f>
        <v>0</v>
      </c>
      <c r="P36" s="72">
        <f>(COUNTA(F36))*(3)</f>
        <v>0</v>
      </c>
      <c r="Q36" s="72">
        <f>(COUNTA(G36))*(4)</f>
        <v>0</v>
      </c>
    </row>
    <row r="37" spans="2:17" ht="14.25" hidden="1" customHeight="1" x14ac:dyDescent="0.2">
      <c r="B37" s="140" t="s">
        <v>40</v>
      </c>
      <c r="C37" s="141"/>
      <c r="D37" s="141"/>
      <c r="E37" s="141"/>
      <c r="F37" s="141"/>
      <c r="G37" s="25" t="e">
        <f>IF(H35="P","",IF(H36="P","",ROUND((I37/8),2)))</f>
        <v>#REF!</v>
      </c>
      <c r="H37" s="69"/>
      <c r="I37" s="69" t="e">
        <f>SUM(I35:I36)</f>
        <v>#REF!</v>
      </c>
      <c r="J37" s="69">
        <v>1</v>
      </c>
      <c r="K37" s="23"/>
      <c r="L37" s="100"/>
    </row>
    <row r="38" spans="2:17" ht="13.5" thickBot="1" x14ac:dyDescent="0.25">
      <c r="B38" s="9"/>
      <c r="C38" s="10"/>
      <c r="D38" s="10"/>
      <c r="E38" s="10"/>
      <c r="F38" s="28"/>
      <c r="G38" s="29"/>
      <c r="H38" s="28"/>
      <c r="I38" s="28"/>
      <c r="J38" s="28"/>
      <c r="K38" s="29"/>
      <c r="L38" s="101"/>
    </row>
    <row r="39" spans="2:17" x14ac:dyDescent="0.2">
      <c r="B39" s="56" t="s">
        <v>14</v>
      </c>
      <c r="C39" s="57"/>
      <c r="D39" s="47"/>
      <c r="E39" s="47"/>
      <c r="F39" s="48"/>
      <c r="G39" s="49"/>
      <c r="H39" s="5"/>
      <c r="I39" s="5"/>
      <c r="J39" s="5"/>
      <c r="K39" s="5"/>
      <c r="L39" s="99"/>
    </row>
    <row r="40" spans="2:17" ht="52.5" customHeight="1" x14ac:dyDescent="0.2">
      <c r="B40" s="53" t="s">
        <v>51</v>
      </c>
      <c r="C40" s="54"/>
      <c r="D40" s="111"/>
      <c r="E40" s="111"/>
      <c r="F40" s="111"/>
      <c r="G40" s="111"/>
      <c r="H40" s="12" t="str">
        <f>LEFT(E40,1)</f>
        <v/>
      </c>
      <c r="I40" s="12" t="e">
        <f>VLOOKUP(H40,#REF!,2,0)</f>
        <v>#REF!</v>
      </c>
      <c r="J40" s="13">
        <v>1</v>
      </c>
      <c r="K40" s="13"/>
      <c r="L40" s="116" t="s">
        <v>24</v>
      </c>
      <c r="N40" s="72">
        <f>(COUNTA(D40))*(1)</f>
        <v>0</v>
      </c>
      <c r="O40" s="72">
        <f>(COUNTA(E40))*(2)</f>
        <v>0</v>
      </c>
      <c r="P40" s="72">
        <f>(COUNTA(F40))*(3)</f>
        <v>0</v>
      </c>
      <c r="Q40" s="72">
        <f>(COUNTA(G40))*(4)</f>
        <v>0</v>
      </c>
    </row>
    <row r="41" spans="2:17" ht="52.5" customHeight="1" x14ac:dyDescent="0.2">
      <c r="B41" s="55" t="s">
        <v>53</v>
      </c>
      <c r="C41" s="66"/>
      <c r="D41" s="111"/>
      <c r="E41" s="111"/>
      <c r="F41" s="111"/>
      <c r="G41" s="111"/>
      <c r="H41" s="19" t="str">
        <f>LEFT(E41,1)</f>
        <v/>
      </c>
      <c r="I41" s="19" t="e">
        <f>VLOOKUP(H41,#REF!,2,0)</f>
        <v>#REF!</v>
      </c>
      <c r="J41" s="20">
        <v>1</v>
      </c>
      <c r="K41" s="13"/>
      <c r="L41" s="117" t="s">
        <v>29</v>
      </c>
      <c r="N41" s="72">
        <f>(COUNTA(D41))*(1)</f>
        <v>0</v>
      </c>
      <c r="O41" s="72">
        <f>(COUNTA(E41))*(2)</f>
        <v>0</v>
      </c>
      <c r="P41" s="72">
        <f>(COUNTA(F41))*(3)</f>
        <v>0</v>
      </c>
      <c r="Q41" s="72">
        <f>(COUNTA(G41))*(4)</f>
        <v>0</v>
      </c>
    </row>
    <row r="42" spans="2:17" ht="14.25" hidden="1" customHeight="1" x14ac:dyDescent="0.2">
      <c r="B42" s="140" t="s">
        <v>40</v>
      </c>
      <c r="C42" s="141"/>
      <c r="D42" s="141"/>
      <c r="E42" s="141"/>
      <c r="F42" s="141"/>
      <c r="G42" s="25" t="e">
        <f>IF(H40="P","",IF(H41="P","",ROUND((I42/8),2)))</f>
        <v>#REF!</v>
      </c>
      <c r="H42" s="21"/>
      <c r="I42" s="69" t="e">
        <f>SUM(I40:I41)</f>
        <v>#REF!</v>
      </c>
      <c r="J42" s="69">
        <v>1</v>
      </c>
      <c r="K42" s="23"/>
      <c r="L42" s="100"/>
    </row>
    <row r="43" spans="2:17" ht="13.5" thickBot="1" x14ac:dyDescent="0.25">
      <c r="B43" s="9"/>
      <c r="C43" s="10"/>
      <c r="D43" s="10"/>
      <c r="E43" s="10"/>
      <c r="F43" s="11"/>
      <c r="G43" s="8"/>
      <c r="H43" s="24"/>
      <c r="I43" s="75"/>
      <c r="J43" s="75"/>
      <c r="K43" s="76"/>
      <c r="L43" s="100"/>
    </row>
    <row r="44" spans="2:17" ht="14.25" customHeight="1" x14ac:dyDescent="0.2">
      <c r="B44" s="131" t="s">
        <v>68</v>
      </c>
      <c r="C44" s="132"/>
      <c r="D44" s="132"/>
      <c r="E44" s="132"/>
      <c r="F44" s="133"/>
      <c r="G44" s="145">
        <f>(SUM(N15:Q16)+SUM(N20:Q21)+SUM(N25:Q26)+SUM(N30:Q31)+SUM(N35:Q36)+SUM(N40:Q41))/12</f>
        <v>0</v>
      </c>
      <c r="H44" s="146"/>
      <c r="I44" s="146"/>
      <c r="J44" s="146"/>
      <c r="K44" s="146"/>
      <c r="L44" s="147"/>
    </row>
    <row r="45" spans="2:17" ht="15.75" customHeight="1" thickBot="1" x14ac:dyDescent="0.25">
      <c r="B45" s="134"/>
      <c r="C45" s="135"/>
      <c r="D45" s="135"/>
      <c r="E45" s="135"/>
      <c r="F45" s="136"/>
      <c r="G45" s="148"/>
      <c r="H45" s="149"/>
      <c r="I45" s="149"/>
      <c r="J45" s="149"/>
      <c r="K45" s="149"/>
      <c r="L45" s="150"/>
    </row>
    <row r="46" spans="2:17" ht="30" customHeight="1" x14ac:dyDescent="0.2">
      <c r="B46" s="74"/>
      <c r="C46" s="74"/>
      <c r="D46" s="74"/>
      <c r="E46" s="74"/>
      <c r="F46" s="75"/>
      <c r="G46" s="75"/>
      <c r="H46" s="75"/>
      <c r="I46" s="75"/>
      <c r="J46" s="75"/>
      <c r="K46" s="76"/>
      <c r="L46" s="74"/>
    </row>
    <row r="47" spans="2:17" ht="15.75" customHeight="1" thickBot="1" x14ac:dyDescent="0.25">
      <c r="B47" s="74"/>
      <c r="C47" s="74"/>
      <c r="D47" s="74"/>
      <c r="E47" s="74"/>
      <c r="F47" s="75"/>
      <c r="G47" s="75"/>
      <c r="H47" s="75"/>
      <c r="I47" s="75"/>
      <c r="J47" s="75"/>
      <c r="K47" s="76"/>
      <c r="L47" s="17"/>
    </row>
    <row r="48" spans="2:17" ht="20.25" customHeight="1" thickBot="1" x14ac:dyDescent="0.25">
      <c r="B48" s="153" t="s">
        <v>119</v>
      </c>
      <c r="C48" s="154"/>
      <c r="D48" s="154"/>
      <c r="E48" s="154"/>
      <c r="F48" s="154"/>
      <c r="G48" s="154"/>
      <c r="H48" s="154"/>
      <c r="I48" s="154"/>
      <c r="J48" s="154"/>
      <c r="K48" s="154"/>
      <c r="L48" s="155"/>
    </row>
    <row r="49" spans="1:12" ht="60" customHeight="1" x14ac:dyDescent="0.2">
      <c r="B49" s="156"/>
      <c r="C49" s="157"/>
      <c r="D49" s="157"/>
      <c r="E49" s="157"/>
      <c r="F49" s="157"/>
      <c r="G49" s="157"/>
      <c r="H49" s="157"/>
      <c r="I49" s="157"/>
      <c r="J49" s="157"/>
      <c r="K49" s="157"/>
      <c r="L49" s="158"/>
    </row>
    <row r="50" spans="1:12" ht="60" customHeight="1" x14ac:dyDescent="0.2">
      <c r="B50" s="159"/>
      <c r="C50" s="160"/>
      <c r="D50" s="160"/>
      <c r="E50" s="160"/>
      <c r="F50" s="160"/>
      <c r="G50" s="160"/>
      <c r="H50" s="160"/>
      <c r="I50" s="160"/>
      <c r="J50" s="160"/>
      <c r="K50" s="160"/>
      <c r="L50" s="161"/>
    </row>
    <row r="51" spans="1:12" ht="20.25" customHeight="1" thickBot="1" x14ac:dyDescent="0.25">
      <c r="B51" s="162"/>
      <c r="C51" s="163"/>
      <c r="D51" s="163"/>
      <c r="E51" s="163"/>
      <c r="F51" s="163"/>
      <c r="G51" s="163"/>
      <c r="H51" s="163"/>
      <c r="I51" s="163"/>
      <c r="J51" s="163"/>
      <c r="K51" s="163"/>
      <c r="L51" s="164"/>
    </row>
    <row r="52" spans="1:12" ht="20.25" customHeight="1" thickBot="1" x14ac:dyDescent="0.25">
      <c r="B52" s="108"/>
      <c r="C52" s="108"/>
      <c r="D52" s="108"/>
      <c r="E52" s="108"/>
      <c r="F52" s="108"/>
      <c r="G52" s="108"/>
      <c r="H52" s="109"/>
      <c r="I52" s="109"/>
      <c r="J52" s="109"/>
      <c r="K52" s="109"/>
      <c r="L52" s="104"/>
    </row>
    <row r="53" spans="1:12" ht="12" customHeight="1" x14ac:dyDescent="0.2">
      <c r="B53" s="142" t="s">
        <v>62</v>
      </c>
      <c r="C53" s="142"/>
      <c r="D53" s="142"/>
      <c r="E53" s="142"/>
      <c r="F53" s="142"/>
      <c r="G53" s="142"/>
      <c r="H53" s="142"/>
      <c r="I53" s="142"/>
      <c r="J53" s="142"/>
      <c r="K53" s="142"/>
      <c r="L53" s="142"/>
    </row>
    <row r="54" spans="1:12" ht="12" customHeight="1" x14ac:dyDescent="0.2">
      <c r="A54" s="17"/>
      <c r="B54" s="143"/>
      <c r="C54" s="143"/>
      <c r="D54" s="143"/>
      <c r="E54" s="143"/>
      <c r="F54" s="143"/>
      <c r="G54" s="143"/>
      <c r="H54" s="143"/>
      <c r="I54" s="143"/>
      <c r="J54" s="143"/>
      <c r="K54" s="143"/>
      <c r="L54" s="143"/>
    </row>
    <row r="55" spans="1:12" ht="12" customHeight="1" x14ac:dyDescent="0.2">
      <c r="A55" s="17"/>
      <c r="B55" s="143"/>
      <c r="C55" s="143"/>
      <c r="D55" s="143"/>
      <c r="E55" s="143"/>
      <c r="F55" s="143"/>
      <c r="G55" s="143"/>
      <c r="H55" s="143"/>
      <c r="I55" s="143"/>
      <c r="J55" s="143"/>
      <c r="K55" s="143"/>
      <c r="L55" s="143"/>
    </row>
    <row r="56" spans="1:12" ht="12" customHeight="1" thickBot="1" x14ac:dyDescent="0.25">
      <c r="A56" s="17"/>
      <c r="B56" s="144"/>
      <c r="C56" s="144"/>
      <c r="D56" s="144"/>
      <c r="E56" s="144"/>
      <c r="F56" s="144"/>
      <c r="G56" s="144"/>
      <c r="H56" s="144"/>
      <c r="I56" s="144"/>
      <c r="J56" s="144"/>
      <c r="K56" s="144"/>
      <c r="L56" s="144"/>
    </row>
    <row r="57" spans="1:12" ht="16.5" thickBot="1" x14ac:dyDescent="0.25">
      <c r="A57" s="68"/>
      <c r="B57" s="68"/>
      <c r="C57" s="68"/>
      <c r="D57" s="68"/>
      <c r="E57" s="68"/>
      <c r="F57" s="68"/>
      <c r="G57" s="68"/>
      <c r="H57" s="68"/>
      <c r="I57" s="68"/>
      <c r="J57" s="68"/>
      <c r="K57" s="68"/>
    </row>
    <row r="58" spans="1:12" ht="47.25" customHeight="1" thickBot="1" x14ac:dyDescent="0.25">
      <c r="B58" s="165" t="s">
        <v>123</v>
      </c>
      <c r="C58" s="166"/>
      <c r="D58" s="166"/>
      <c r="E58" s="166"/>
      <c r="F58" s="166"/>
      <c r="G58" s="166"/>
      <c r="H58" s="166"/>
      <c r="I58" s="166"/>
      <c r="J58" s="166"/>
      <c r="K58" s="166"/>
      <c r="L58" s="167"/>
    </row>
    <row r="59" spans="1:12" ht="56.25" customHeight="1" x14ac:dyDescent="0.2">
      <c r="B59" s="168"/>
      <c r="C59" s="169"/>
      <c r="D59" s="169"/>
      <c r="E59" s="169"/>
      <c r="F59" s="169"/>
      <c r="G59" s="169"/>
      <c r="H59" s="169"/>
      <c r="I59" s="169"/>
      <c r="J59" s="169"/>
      <c r="K59" s="169"/>
      <c r="L59" s="170"/>
    </row>
    <row r="60" spans="1:12" ht="56.25" customHeight="1" x14ac:dyDescent="0.2">
      <c r="B60" s="171"/>
      <c r="C60" s="138"/>
      <c r="D60" s="138"/>
      <c r="E60" s="138"/>
      <c r="F60" s="138"/>
      <c r="G60" s="138"/>
      <c r="H60" s="138"/>
      <c r="I60" s="138"/>
      <c r="J60" s="138"/>
      <c r="K60" s="138"/>
      <c r="L60" s="172"/>
    </row>
    <row r="61" spans="1:12" ht="56.25" customHeight="1" x14ac:dyDescent="0.2">
      <c r="B61" s="173"/>
      <c r="C61" s="174"/>
      <c r="D61" s="174"/>
      <c r="E61" s="174"/>
      <c r="F61" s="174"/>
      <c r="G61" s="174"/>
      <c r="H61" s="174"/>
      <c r="I61" s="174"/>
      <c r="J61" s="174"/>
      <c r="K61" s="174"/>
      <c r="L61" s="175"/>
    </row>
    <row r="62" spans="1:12" ht="56.25" customHeight="1" thickBot="1" x14ac:dyDescent="0.25">
      <c r="B62" s="176"/>
      <c r="C62" s="177"/>
      <c r="D62" s="177"/>
      <c r="E62" s="177"/>
      <c r="F62" s="177"/>
      <c r="G62" s="177"/>
      <c r="H62" s="177"/>
      <c r="I62" s="177"/>
      <c r="J62" s="177"/>
      <c r="K62" s="177"/>
      <c r="L62" s="178"/>
    </row>
    <row r="63" spans="1:12" ht="20.25" customHeight="1" thickBot="1" x14ac:dyDescent="0.25">
      <c r="B63" s="72"/>
      <c r="C63" s="72"/>
      <c r="D63" s="72"/>
      <c r="E63" s="72"/>
      <c r="F63" s="1"/>
      <c r="G63" s="1"/>
      <c r="H63" s="1"/>
      <c r="I63" s="1"/>
      <c r="J63" s="1"/>
      <c r="K63" s="69"/>
    </row>
    <row r="64" spans="1:12" ht="20.25" customHeight="1" thickBot="1" x14ac:dyDescent="0.25">
      <c r="B64" s="153" t="s">
        <v>7</v>
      </c>
      <c r="C64" s="154"/>
      <c r="D64" s="154"/>
      <c r="E64" s="154"/>
      <c r="F64" s="154"/>
      <c r="G64" s="154"/>
      <c r="H64" s="154"/>
      <c r="I64" s="154"/>
      <c r="J64" s="154"/>
      <c r="K64" s="154"/>
      <c r="L64" s="155"/>
    </row>
    <row r="65" spans="2:13" s="73" customFormat="1" ht="60" customHeight="1" x14ac:dyDescent="0.2">
      <c r="B65" s="120"/>
      <c r="C65" s="121"/>
      <c r="D65" s="121"/>
      <c r="E65" s="121"/>
      <c r="F65" s="121"/>
      <c r="G65" s="121"/>
      <c r="H65" s="121"/>
      <c r="I65" s="121"/>
      <c r="J65" s="121"/>
      <c r="K65" s="121"/>
      <c r="L65" s="122"/>
      <c r="M65" s="72"/>
    </row>
    <row r="66" spans="2:13" s="73" customFormat="1" ht="60" customHeight="1" x14ac:dyDescent="0.2">
      <c r="B66" s="123"/>
      <c r="C66" s="124"/>
      <c r="D66" s="124"/>
      <c r="E66" s="124"/>
      <c r="F66" s="124"/>
      <c r="G66" s="124"/>
      <c r="H66" s="124"/>
      <c r="I66" s="124"/>
      <c r="J66" s="124"/>
      <c r="K66" s="124"/>
      <c r="L66" s="125"/>
      <c r="M66" s="72"/>
    </row>
    <row r="67" spans="2:13" s="73" customFormat="1" ht="20.25" customHeight="1" thickBot="1" x14ac:dyDescent="0.25">
      <c r="B67" s="126"/>
      <c r="C67" s="127"/>
      <c r="D67" s="127"/>
      <c r="E67" s="127"/>
      <c r="F67" s="127"/>
      <c r="G67" s="127"/>
      <c r="H67" s="127"/>
      <c r="I67" s="127"/>
      <c r="J67" s="127"/>
      <c r="K67" s="127"/>
      <c r="L67" s="128"/>
      <c r="M67" s="72"/>
    </row>
    <row r="68" spans="2:13" s="73" customFormat="1" ht="20.25" customHeight="1" thickBot="1" x14ac:dyDescent="0.25">
      <c r="B68" s="72"/>
      <c r="C68" s="72"/>
      <c r="D68" s="72"/>
      <c r="E68" s="72"/>
      <c r="F68" s="1"/>
      <c r="G68" s="1"/>
      <c r="H68" s="1"/>
      <c r="I68" s="1"/>
      <c r="J68" s="1"/>
      <c r="K68" s="69"/>
      <c r="L68" s="74"/>
      <c r="M68" s="72"/>
    </row>
    <row r="69" spans="2:13" s="73" customFormat="1" ht="13.5" customHeight="1" x14ac:dyDescent="0.2">
      <c r="B69" s="61"/>
      <c r="C69" s="4"/>
      <c r="D69" s="4"/>
      <c r="E69" s="4"/>
      <c r="F69" s="5"/>
      <c r="G69" s="5"/>
      <c r="H69" s="5"/>
      <c r="I69" s="5"/>
      <c r="J69" s="5"/>
      <c r="K69" s="5"/>
      <c r="L69" s="105"/>
      <c r="M69" s="72"/>
    </row>
    <row r="70" spans="2:13" s="73" customFormat="1" ht="14.25" customHeight="1" x14ac:dyDescent="0.2">
      <c r="B70" s="62" t="s">
        <v>67</v>
      </c>
      <c r="C70" s="112"/>
      <c r="D70" s="60" t="s">
        <v>63</v>
      </c>
      <c r="E70" s="74"/>
      <c r="F70" s="69"/>
      <c r="G70" s="69"/>
      <c r="H70" s="69"/>
      <c r="I70" s="69"/>
      <c r="J70" s="69"/>
      <c r="K70" s="69"/>
      <c r="L70" s="106"/>
      <c r="M70" s="72"/>
    </row>
    <row r="71" spans="2:13" s="73" customFormat="1" ht="6" customHeight="1" x14ac:dyDescent="0.2">
      <c r="B71" s="59"/>
      <c r="C71" s="74"/>
      <c r="D71" s="60"/>
      <c r="E71" s="74"/>
      <c r="F71" s="69"/>
      <c r="G71" s="69"/>
      <c r="H71" s="69"/>
      <c r="I71" s="69"/>
      <c r="J71" s="69"/>
      <c r="K71" s="69"/>
      <c r="L71" s="106"/>
      <c r="M71" s="72"/>
    </row>
    <row r="72" spans="2:13" s="73" customFormat="1" ht="14.25" customHeight="1" x14ac:dyDescent="0.2">
      <c r="B72" s="7"/>
      <c r="C72" s="112"/>
      <c r="D72" s="60" t="s">
        <v>64</v>
      </c>
      <c r="E72" s="74"/>
      <c r="F72" s="69"/>
      <c r="G72" s="69"/>
      <c r="H72" s="69"/>
      <c r="I72" s="69"/>
      <c r="J72" s="69"/>
      <c r="K72" s="69"/>
      <c r="L72" s="106"/>
      <c r="M72" s="58"/>
    </row>
    <row r="73" spans="2:13" s="73" customFormat="1" ht="6" customHeight="1" x14ac:dyDescent="0.2">
      <c r="B73" s="7"/>
      <c r="C73" s="74"/>
      <c r="D73" s="60"/>
      <c r="E73" s="74"/>
      <c r="F73" s="69"/>
      <c r="G73" s="69"/>
      <c r="H73" s="69"/>
      <c r="I73" s="69"/>
      <c r="J73" s="69"/>
      <c r="K73" s="69"/>
      <c r="L73" s="106"/>
      <c r="M73" s="72"/>
    </row>
    <row r="74" spans="2:13" s="73" customFormat="1" ht="15.75" customHeight="1" x14ac:dyDescent="0.2">
      <c r="B74" s="7"/>
      <c r="C74" s="112"/>
      <c r="D74" s="60" t="s">
        <v>118</v>
      </c>
      <c r="E74" s="74"/>
      <c r="F74" s="69"/>
      <c r="G74" s="69"/>
      <c r="H74" s="69"/>
      <c r="I74" s="69"/>
      <c r="J74" s="69"/>
      <c r="K74" s="69"/>
      <c r="L74" s="106"/>
      <c r="M74" s="72"/>
    </row>
    <row r="75" spans="2:13" s="73" customFormat="1" ht="10.5" customHeight="1" x14ac:dyDescent="0.2">
      <c r="B75" s="7"/>
      <c r="C75" s="74"/>
      <c r="D75" s="60" t="s">
        <v>117</v>
      </c>
      <c r="E75" s="74"/>
      <c r="F75" s="69"/>
      <c r="G75" s="69"/>
      <c r="H75" s="69"/>
      <c r="I75" s="69"/>
      <c r="J75" s="69"/>
      <c r="K75" s="69"/>
      <c r="L75" s="106"/>
      <c r="M75" s="72"/>
    </row>
    <row r="76" spans="2:13" s="73" customFormat="1" ht="27" customHeight="1" x14ac:dyDescent="0.2">
      <c r="B76" s="118" t="s">
        <v>65</v>
      </c>
      <c r="C76" s="119"/>
      <c r="D76" s="119"/>
      <c r="E76" s="30" t="s">
        <v>4</v>
      </c>
      <c r="F76" s="110" t="s">
        <v>124</v>
      </c>
      <c r="G76" s="69"/>
      <c r="H76" s="69"/>
      <c r="I76" s="69"/>
      <c r="J76" s="69"/>
      <c r="K76" s="69"/>
      <c r="L76" s="106"/>
      <c r="M76" s="72"/>
    </row>
    <row r="77" spans="2:13" s="73" customFormat="1" ht="22.5" customHeight="1" x14ac:dyDescent="0.2">
      <c r="B77" s="118" t="s">
        <v>116</v>
      </c>
      <c r="C77" s="119"/>
      <c r="D77" s="119"/>
      <c r="E77" s="30" t="s">
        <v>4</v>
      </c>
      <c r="F77" s="110" t="s">
        <v>124</v>
      </c>
      <c r="G77" s="69"/>
      <c r="H77" s="69"/>
      <c r="I77" s="69"/>
      <c r="J77" s="69"/>
      <c r="K77" s="69"/>
      <c r="L77" s="106"/>
      <c r="M77" s="72"/>
    </row>
    <row r="78" spans="2:13" s="73" customFormat="1" ht="22.5" customHeight="1" x14ac:dyDescent="0.2">
      <c r="B78" s="118" t="s">
        <v>66</v>
      </c>
      <c r="C78" s="119"/>
      <c r="D78" s="119"/>
      <c r="E78" s="30" t="s">
        <v>4</v>
      </c>
      <c r="F78" s="110" t="s">
        <v>124</v>
      </c>
      <c r="G78" s="69"/>
      <c r="H78" s="69"/>
      <c r="I78" s="69"/>
      <c r="J78" s="69"/>
      <c r="K78" s="69"/>
      <c r="L78" s="106"/>
      <c r="M78" s="72"/>
    </row>
    <row r="79" spans="2:13" s="73" customFormat="1" x14ac:dyDescent="0.2">
      <c r="B79" s="7"/>
      <c r="C79" s="74"/>
      <c r="D79" s="74"/>
      <c r="E79" s="74"/>
      <c r="F79" s="69"/>
      <c r="G79" s="69"/>
      <c r="H79" s="69"/>
      <c r="I79" s="69"/>
      <c r="J79" s="69"/>
      <c r="K79" s="69"/>
      <c r="L79" s="106"/>
      <c r="M79" s="72"/>
    </row>
    <row r="80" spans="2:13" s="73" customFormat="1" ht="14.25" customHeight="1" thickBot="1" x14ac:dyDescent="0.25">
      <c r="B80" s="9"/>
      <c r="C80" s="10"/>
      <c r="D80" s="10"/>
      <c r="E80" s="10"/>
      <c r="F80" s="28"/>
      <c r="G80" s="28"/>
      <c r="H80" s="28"/>
      <c r="I80" s="28"/>
      <c r="J80" s="28"/>
      <c r="K80" s="28"/>
      <c r="L80" s="107"/>
      <c r="M80" s="72"/>
    </row>
    <row r="81" spans="6:12" s="73" customFormat="1" x14ac:dyDescent="0.2">
      <c r="F81" s="1"/>
      <c r="G81" s="1"/>
      <c r="H81" s="1"/>
      <c r="I81" s="1"/>
      <c r="J81" s="1"/>
      <c r="K81" s="69"/>
      <c r="L81" s="72"/>
    </row>
    <row r="82" spans="6:12" s="73" customFormat="1" x14ac:dyDescent="0.2">
      <c r="F82" s="1"/>
      <c r="G82" s="1"/>
      <c r="H82" s="1"/>
      <c r="I82" s="1"/>
      <c r="J82" s="1"/>
      <c r="K82" s="69"/>
      <c r="L82" s="72"/>
    </row>
    <row r="83" spans="6:12" s="73" customFormat="1" x14ac:dyDescent="0.2">
      <c r="F83" s="1"/>
      <c r="G83" s="1"/>
      <c r="H83" s="1"/>
      <c r="I83" s="1"/>
      <c r="J83" s="1"/>
      <c r="K83" s="69"/>
      <c r="L83" s="72"/>
    </row>
    <row r="84" spans="6:12" s="73" customFormat="1" x14ac:dyDescent="0.2">
      <c r="F84" s="1"/>
      <c r="G84" s="1"/>
      <c r="H84" s="1"/>
      <c r="I84" s="1"/>
      <c r="J84" s="1"/>
      <c r="K84" s="69"/>
      <c r="L84" s="72"/>
    </row>
    <row r="85" spans="6:12" s="73" customFormat="1" x14ac:dyDescent="0.2">
      <c r="F85" s="1"/>
      <c r="G85" s="1"/>
      <c r="H85" s="1"/>
      <c r="I85" s="1"/>
      <c r="J85" s="1"/>
      <c r="K85" s="69"/>
      <c r="L85" s="72"/>
    </row>
    <row r="86" spans="6:12" s="73" customFormat="1" x14ac:dyDescent="0.2">
      <c r="F86" s="1"/>
      <c r="G86" s="1"/>
      <c r="H86" s="1"/>
      <c r="I86" s="1"/>
      <c r="J86" s="1"/>
      <c r="K86" s="69"/>
      <c r="L86" s="72"/>
    </row>
    <row r="87" spans="6:12" s="73" customFormat="1" x14ac:dyDescent="0.2">
      <c r="F87" s="1"/>
      <c r="G87" s="1"/>
      <c r="H87" s="1"/>
      <c r="I87" s="1"/>
      <c r="J87" s="1"/>
      <c r="K87" s="69"/>
      <c r="L87" s="72"/>
    </row>
    <row r="88" spans="6:12" s="73" customFormat="1" x14ac:dyDescent="0.2">
      <c r="F88" s="1"/>
      <c r="G88" s="1"/>
      <c r="H88" s="1"/>
      <c r="I88" s="1"/>
      <c r="J88" s="1"/>
      <c r="K88" s="69"/>
      <c r="L88" s="72"/>
    </row>
    <row r="89" spans="6:12" s="73" customFormat="1" x14ac:dyDescent="0.2">
      <c r="F89" s="1"/>
      <c r="G89" s="1"/>
      <c r="H89" s="1"/>
      <c r="I89" s="1"/>
      <c r="J89" s="1"/>
      <c r="K89" s="69"/>
      <c r="L89" s="72"/>
    </row>
    <row r="90" spans="6:12" s="73" customFormat="1" x14ac:dyDescent="0.2">
      <c r="F90" s="1"/>
      <c r="G90" s="1"/>
      <c r="H90" s="1"/>
      <c r="I90" s="1"/>
      <c r="J90" s="1"/>
      <c r="K90" s="69"/>
      <c r="L90" s="72"/>
    </row>
    <row r="91" spans="6:12" s="73" customFormat="1" x14ac:dyDescent="0.2">
      <c r="F91" s="1"/>
      <c r="G91" s="1"/>
      <c r="H91" s="1"/>
      <c r="I91" s="1"/>
      <c r="J91" s="1"/>
      <c r="K91" s="69"/>
      <c r="L91" s="72"/>
    </row>
    <row r="92" spans="6:12" s="73" customFormat="1" x14ac:dyDescent="0.2">
      <c r="F92" s="1"/>
      <c r="G92" s="1"/>
      <c r="H92" s="1"/>
      <c r="I92" s="1"/>
      <c r="J92" s="1"/>
      <c r="K92" s="69"/>
      <c r="L92" s="72"/>
    </row>
    <row r="93" spans="6:12" s="73" customFormat="1" x14ac:dyDescent="0.2">
      <c r="F93" s="1"/>
      <c r="G93" s="1"/>
      <c r="H93" s="1"/>
      <c r="I93" s="1"/>
      <c r="J93" s="1"/>
      <c r="K93" s="69"/>
      <c r="L93" s="72"/>
    </row>
    <row r="94" spans="6:12" s="73" customFormat="1" x14ac:dyDescent="0.2">
      <c r="F94" s="1"/>
      <c r="G94" s="1"/>
      <c r="H94" s="1"/>
      <c r="I94" s="1"/>
      <c r="J94" s="1"/>
      <c r="K94" s="69"/>
      <c r="L94" s="72"/>
    </row>
    <row r="95" spans="6:12" s="73" customFormat="1" x14ac:dyDescent="0.2">
      <c r="F95" s="1"/>
      <c r="G95" s="1"/>
      <c r="H95" s="1"/>
      <c r="I95" s="1"/>
      <c r="J95" s="1"/>
      <c r="K95" s="69"/>
      <c r="L95" s="72"/>
    </row>
    <row r="96" spans="6:12" s="73" customFormat="1" x14ac:dyDescent="0.2">
      <c r="F96" s="1"/>
      <c r="G96" s="1"/>
      <c r="H96" s="1"/>
      <c r="I96" s="1"/>
      <c r="J96" s="1"/>
      <c r="K96" s="69"/>
      <c r="L96" s="72"/>
    </row>
    <row r="97" spans="6:12" s="73" customFormat="1" x14ac:dyDescent="0.2">
      <c r="F97" s="1"/>
      <c r="G97" s="1"/>
      <c r="H97" s="1"/>
      <c r="I97" s="1"/>
      <c r="J97" s="1"/>
      <c r="K97" s="69"/>
      <c r="L97" s="72"/>
    </row>
    <row r="98" spans="6:12" s="73" customFormat="1" x14ac:dyDescent="0.2">
      <c r="F98" s="1"/>
      <c r="G98" s="1"/>
      <c r="H98" s="1"/>
      <c r="I98" s="1"/>
      <c r="J98" s="1"/>
      <c r="K98" s="69"/>
      <c r="L98" s="72"/>
    </row>
    <row r="99" spans="6:12" s="73" customFormat="1" x14ac:dyDescent="0.2">
      <c r="F99" s="1"/>
      <c r="G99" s="1"/>
      <c r="H99" s="1"/>
      <c r="I99" s="1"/>
      <c r="J99" s="1"/>
      <c r="K99" s="69"/>
      <c r="L99" s="72"/>
    </row>
    <row r="100" spans="6:12" s="73" customFormat="1" x14ac:dyDescent="0.2">
      <c r="F100" s="1"/>
      <c r="G100" s="1"/>
      <c r="H100" s="1"/>
      <c r="I100" s="1"/>
      <c r="J100" s="1"/>
      <c r="K100" s="69"/>
      <c r="L100" s="72"/>
    </row>
    <row r="101" spans="6:12" s="73" customFormat="1" x14ac:dyDescent="0.2">
      <c r="F101" s="1"/>
      <c r="G101" s="1"/>
      <c r="H101" s="1"/>
      <c r="I101" s="1"/>
      <c r="J101" s="1"/>
      <c r="K101" s="69"/>
      <c r="L101" s="72"/>
    </row>
    <row r="102" spans="6:12" s="73" customFormat="1" x14ac:dyDescent="0.2">
      <c r="F102" s="1"/>
      <c r="G102" s="1"/>
      <c r="H102" s="1"/>
      <c r="I102" s="1"/>
      <c r="J102" s="1"/>
      <c r="K102" s="69"/>
      <c r="L102" s="72"/>
    </row>
    <row r="103" spans="6:12" s="73" customFormat="1" x14ac:dyDescent="0.2">
      <c r="F103" s="1"/>
      <c r="G103" s="1"/>
      <c r="H103" s="1"/>
      <c r="I103" s="1"/>
      <c r="J103" s="1"/>
      <c r="K103" s="69"/>
      <c r="L103" s="72"/>
    </row>
    <row r="104" spans="6:12" s="73" customFormat="1" x14ac:dyDescent="0.2">
      <c r="F104" s="1"/>
      <c r="G104" s="1"/>
      <c r="H104" s="1"/>
      <c r="I104" s="1"/>
      <c r="J104" s="1"/>
      <c r="K104" s="69"/>
      <c r="L104" s="72"/>
    </row>
    <row r="105" spans="6:12" s="73" customFormat="1" x14ac:dyDescent="0.2">
      <c r="F105" s="1"/>
      <c r="G105" s="1"/>
      <c r="H105" s="1"/>
      <c r="I105" s="1"/>
      <c r="J105" s="1"/>
      <c r="K105" s="69"/>
      <c r="L105" s="72"/>
    </row>
    <row r="106" spans="6:12" s="73" customFormat="1" x14ac:dyDescent="0.2">
      <c r="F106" s="1"/>
      <c r="G106" s="1"/>
      <c r="H106" s="1"/>
      <c r="I106" s="1"/>
      <c r="J106" s="1"/>
      <c r="K106" s="69"/>
      <c r="L106" s="72"/>
    </row>
    <row r="107" spans="6:12" s="73" customFormat="1" x14ac:dyDescent="0.2">
      <c r="F107" s="1"/>
      <c r="G107" s="1"/>
      <c r="H107" s="1"/>
      <c r="I107" s="1"/>
      <c r="J107" s="1"/>
      <c r="K107" s="69"/>
      <c r="L107" s="72"/>
    </row>
    <row r="108" spans="6:12" s="73" customFormat="1" x14ac:dyDescent="0.2">
      <c r="F108" s="1"/>
      <c r="G108" s="1"/>
      <c r="H108" s="1"/>
      <c r="I108" s="1"/>
      <c r="J108" s="1"/>
      <c r="K108" s="69"/>
      <c r="L108" s="72"/>
    </row>
    <row r="109" spans="6:12" s="73" customFormat="1" x14ac:dyDescent="0.2">
      <c r="F109" s="1"/>
      <c r="G109" s="1"/>
      <c r="H109" s="1"/>
      <c r="I109" s="1"/>
      <c r="J109" s="1"/>
      <c r="K109" s="69"/>
      <c r="L109" s="72"/>
    </row>
    <row r="110" spans="6:12" s="73" customFormat="1" x14ac:dyDescent="0.2">
      <c r="F110" s="1"/>
      <c r="G110" s="1"/>
      <c r="H110" s="1"/>
      <c r="I110" s="1"/>
      <c r="J110" s="1"/>
      <c r="K110" s="69"/>
      <c r="L110" s="72"/>
    </row>
    <row r="111" spans="6:12" s="73" customFormat="1" x14ac:dyDescent="0.2">
      <c r="F111" s="1"/>
      <c r="G111" s="1"/>
      <c r="H111" s="1"/>
      <c r="I111" s="1"/>
      <c r="J111" s="1"/>
      <c r="K111" s="69"/>
      <c r="L111" s="72"/>
    </row>
    <row r="112" spans="6:12" s="73" customFormat="1" x14ac:dyDescent="0.2">
      <c r="F112" s="1"/>
      <c r="G112" s="1"/>
      <c r="H112" s="1"/>
      <c r="I112" s="1"/>
      <c r="J112" s="1"/>
      <c r="K112" s="69"/>
      <c r="L112" s="72"/>
    </row>
    <row r="113" spans="6:12" s="73" customFormat="1" x14ac:dyDescent="0.2">
      <c r="F113" s="1"/>
      <c r="G113" s="1"/>
      <c r="H113" s="1"/>
      <c r="I113" s="1"/>
      <c r="J113" s="1"/>
      <c r="K113" s="69"/>
      <c r="L113" s="72"/>
    </row>
    <row r="114" spans="6:12" s="73" customFormat="1" x14ac:dyDescent="0.2">
      <c r="F114" s="1"/>
      <c r="G114" s="1"/>
      <c r="H114" s="1"/>
      <c r="I114" s="1"/>
      <c r="J114" s="1"/>
      <c r="K114" s="69"/>
      <c r="L114" s="72"/>
    </row>
    <row r="115" spans="6:12" s="73" customFormat="1" x14ac:dyDescent="0.2">
      <c r="F115" s="1"/>
      <c r="G115" s="1"/>
      <c r="H115" s="1"/>
      <c r="I115" s="1"/>
      <c r="J115" s="1"/>
      <c r="K115" s="69"/>
      <c r="L115" s="72"/>
    </row>
    <row r="116" spans="6:12" s="73" customFormat="1" x14ac:dyDescent="0.2">
      <c r="F116" s="1"/>
      <c r="G116" s="1"/>
      <c r="H116" s="1"/>
      <c r="I116" s="1"/>
      <c r="J116" s="1"/>
      <c r="K116" s="69"/>
      <c r="L116" s="72"/>
    </row>
    <row r="117" spans="6:12" s="73" customFormat="1" x14ac:dyDescent="0.2">
      <c r="F117" s="1"/>
      <c r="G117" s="1"/>
      <c r="H117" s="1"/>
      <c r="I117" s="1"/>
      <c r="J117" s="1"/>
      <c r="K117" s="69"/>
      <c r="L117" s="72"/>
    </row>
    <row r="118" spans="6:12" s="73" customFormat="1" x14ac:dyDescent="0.2">
      <c r="F118" s="1"/>
      <c r="G118" s="1"/>
      <c r="H118" s="1"/>
      <c r="I118" s="1"/>
      <c r="J118" s="1"/>
      <c r="K118" s="69"/>
      <c r="L118" s="72"/>
    </row>
    <row r="119" spans="6:12" s="73" customFormat="1" x14ac:dyDescent="0.2">
      <c r="F119" s="1"/>
      <c r="G119" s="1"/>
      <c r="H119" s="1"/>
      <c r="I119" s="1"/>
      <c r="J119" s="1"/>
      <c r="K119" s="69"/>
      <c r="L119" s="72"/>
    </row>
    <row r="120" spans="6:12" s="73" customFormat="1" x14ac:dyDescent="0.2">
      <c r="F120" s="1"/>
      <c r="G120" s="1"/>
      <c r="H120" s="1"/>
      <c r="I120" s="1"/>
      <c r="J120" s="1"/>
      <c r="K120" s="69"/>
      <c r="L120" s="72"/>
    </row>
    <row r="121" spans="6:12" s="73" customFormat="1" x14ac:dyDescent="0.2">
      <c r="F121" s="1"/>
      <c r="G121" s="1"/>
      <c r="H121" s="1"/>
      <c r="I121" s="1"/>
      <c r="J121" s="1"/>
      <c r="K121" s="69"/>
      <c r="L121" s="72"/>
    </row>
    <row r="122" spans="6:12" s="73" customFormat="1" x14ac:dyDescent="0.2">
      <c r="F122" s="1"/>
      <c r="G122" s="1"/>
      <c r="H122" s="1"/>
      <c r="I122" s="1"/>
      <c r="J122" s="1"/>
      <c r="K122" s="69"/>
      <c r="L122" s="72"/>
    </row>
    <row r="123" spans="6:12" s="73" customFormat="1" x14ac:dyDescent="0.2">
      <c r="F123" s="1"/>
      <c r="G123" s="1"/>
      <c r="H123" s="1"/>
      <c r="I123" s="1"/>
      <c r="J123" s="1"/>
      <c r="K123" s="69"/>
      <c r="L123" s="72"/>
    </row>
    <row r="124" spans="6:12" s="73" customFormat="1" x14ac:dyDescent="0.2">
      <c r="F124" s="1"/>
      <c r="G124" s="1"/>
      <c r="H124" s="1"/>
      <c r="I124" s="1"/>
      <c r="J124" s="1"/>
      <c r="K124" s="69"/>
      <c r="L124" s="72"/>
    </row>
    <row r="125" spans="6:12" s="73" customFormat="1" x14ac:dyDescent="0.2">
      <c r="F125" s="1"/>
      <c r="G125" s="1"/>
      <c r="H125" s="1"/>
      <c r="I125" s="1"/>
      <c r="J125" s="1"/>
      <c r="K125" s="69"/>
      <c r="L125" s="72"/>
    </row>
    <row r="126" spans="6:12" s="73" customFormat="1" x14ac:dyDescent="0.2">
      <c r="F126" s="1"/>
      <c r="G126" s="1"/>
      <c r="H126" s="1"/>
      <c r="I126" s="1"/>
      <c r="J126" s="1"/>
      <c r="K126" s="69"/>
      <c r="L126" s="72"/>
    </row>
    <row r="127" spans="6:12" s="73" customFormat="1" x14ac:dyDescent="0.2">
      <c r="F127" s="1"/>
      <c r="G127" s="1"/>
      <c r="H127" s="1"/>
      <c r="I127" s="1"/>
      <c r="J127" s="1"/>
      <c r="K127" s="69"/>
      <c r="L127" s="72"/>
    </row>
    <row r="128" spans="6:12" s="73" customFormat="1" x14ac:dyDescent="0.2">
      <c r="F128" s="1"/>
      <c r="G128" s="1"/>
      <c r="H128" s="1"/>
      <c r="I128" s="1"/>
      <c r="J128" s="1"/>
      <c r="K128" s="69"/>
      <c r="L128" s="72"/>
    </row>
    <row r="129" spans="6:12" s="73" customFormat="1" x14ac:dyDescent="0.2">
      <c r="F129" s="1"/>
      <c r="G129" s="1"/>
      <c r="H129" s="1"/>
      <c r="I129" s="1"/>
      <c r="J129" s="1"/>
      <c r="K129" s="69"/>
      <c r="L129" s="72"/>
    </row>
    <row r="130" spans="6:12" s="73" customFormat="1" x14ac:dyDescent="0.2">
      <c r="F130" s="1"/>
      <c r="G130" s="1"/>
      <c r="H130" s="1"/>
      <c r="I130" s="1"/>
      <c r="J130" s="1"/>
      <c r="K130" s="69"/>
      <c r="L130" s="72"/>
    </row>
    <row r="131" spans="6:12" s="73" customFormat="1" x14ac:dyDescent="0.2">
      <c r="F131" s="1"/>
      <c r="G131" s="1"/>
      <c r="H131" s="1"/>
      <c r="I131" s="1"/>
      <c r="J131" s="1"/>
      <c r="K131" s="69"/>
      <c r="L131" s="72"/>
    </row>
    <row r="132" spans="6:12" s="73" customFormat="1" x14ac:dyDescent="0.2">
      <c r="F132" s="1"/>
      <c r="G132" s="1"/>
      <c r="H132" s="1"/>
      <c r="I132" s="1"/>
      <c r="J132" s="1"/>
      <c r="K132" s="69"/>
      <c r="L132" s="72"/>
    </row>
    <row r="133" spans="6:12" s="73" customFormat="1" x14ac:dyDescent="0.2">
      <c r="F133" s="1"/>
      <c r="G133" s="1"/>
      <c r="H133" s="1"/>
      <c r="I133" s="1"/>
      <c r="J133" s="1"/>
      <c r="K133" s="69"/>
      <c r="L133" s="72"/>
    </row>
    <row r="134" spans="6:12" s="73" customFormat="1" x14ac:dyDescent="0.2">
      <c r="F134" s="1"/>
      <c r="G134" s="1"/>
      <c r="H134" s="1"/>
      <c r="I134" s="1"/>
      <c r="J134" s="1"/>
      <c r="K134" s="69"/>
      <c r="L134" s="72"/>
    </row>
    <row r="135" spans="6:12" s="73" customFormat="1" x14ac:dyDescent="0.2">
      <c r="F135" s="1"/>
      <c r="G135" s="1"/>
      <c r="H135" s="1"/>
      <c r="I135" s="1"/>
      <c r="J135" s="1"/>
      <c r="K135" s="69"/>
      <c r="L135" s="72"/>
    </row>
    <row r="136" spans="6:12" s="73" customFormat="1" x14ac:dyDescent="0.2">
      <c r="F136" s="1"/>
      <c r="G136" s="1"/>
      <c r="H136" s="1"/>
      <c r="I136" s="1"/>
      <c r="J136" s="1"/>
      <c r="K136" s="69"/>
      <c r="L136" s="72"/>
    </row>
    <row r="137" spans="6:12" s="73" customFormat="1" x14ac:dyDescent="0.2">
      <c r="F137" s="1"/>
      <c r="G137" s="1"/>
      <c r="H137" s="1"/>
      <c r="I137" s="1"/>
      <c r="J137" s="1"/>
      <c r="K137" s="69"/>
      <c r="L137" s="72"/>
    </row>
    <row r="138" spans="6:12" s="73" customFormat="1" x14ac:dyDescent="0.2">
      <c r="F138" s="1"/>
      <c r="G138" s="1"/>
      <c r="H138" s="1"/>
      <c r="I138" s="1"/>
      <c r="J138" s="1"/>
      <c r="K138" s="69"/>
      <c r="L138" s="72"/>
    </row>
    <row r="139" spans="6:12" s="73" customFormat="1" x14ac:dyDescent="0.2">
      <c r="F139" s="1"/>
      <c r="G139" s="1"/>
      <c r="H139" s="1"/>
      <c r="I139" s="1"/>
      <c r="J139" s="1"/>
      <c r="K139" s="69"/>
      <c r="L139" s="72"/>
    </row>
    <row r="140" spans="6:12" s="73" customFormat="1" x14ac:dyDescent="0.2">
      <c r="F140" s="1"/>
      <c r="G140" s="1"/>
      <c r="H140" s="1"/>
      <c r="I140" s="1"/>
      <c r="J140" s="1"/>
      <c r="K140" s="69"/>
      <c r="L140" s="72"/>
    </row>
    <row r="141" spans="6:12" s="73" customFormat="1" x14ac:dyDescent="0.2">
      <c r="F141" s="1"/>
      <c r="G141" s="1"/>
      <c r="H141" s="1"/>
      <c r="I141" s="1"/>
      <c r="J141" s="1"/>
      <c r="K141" s="69"/>
      <c r="L141" s="72"/>
    </row>
    <row r="142" spans="6:12" s="73" customFormat="1" x14ac:dyDescent="0.2">
      <c r="F142" s="1"/>
      <c r="G142" s="1"/>
      <c r="H142" s="1"/>
      <c r="I142" s="1"/>
      <c r="J142" s="1"/>
      <c r="K142" s="69"/>
      <c r="L142" s="72"/>
    </row>
  </sheetData>
  <sheetProtection selectLockedCells="1"/>
  <customSheetViews>
    <customSheetView guid="{1F721B5D-4FF4-4618-854D-9F80AE7B9D14}" scale="90" showPageBreaks="1" printArea="1" hiddenRows="1" hiddenColumns="1">
      <pane ySplit="4" topLeftCell="A5" activePane="bottomLeft" state="frozen"/>
      <selection pane="bottomLeft" activeCell="N8" sqref="N8"/>
      <rowBreaks count="1" manualBreakCount="1">
        <brk id="43" min="1" max="12" man="1"/>
      </rowBreaks>
      <pageMargins left="0.5" right="0.5" top="0.5" bottom="0.75" header="0.5" footer="0.5"/>
      <pageSetup scale="68" fitToHeight="18" orientation="portrait" r:id="rId1"/>
      <headerFooter alignWithMargins="0">
        <oddFooter>&amp;L&amp;"Arial,Bold"Confidential&amp;RPage &amp;P of &amp;N</oddFooter>
      </headerFooter>
    </customSheetView>
  </customSheetViews>
  <mergeCells count="29">
    <mergeCell ref="B7:L10"/>
    <mergeCell ref="G44:L45"/>
    <mergeCell ref="F4:G4"/>
    <mergeCell ref="B36:C36"/>
    <mergeCell ref="B64:L64"/>
    <mergeCell ref="B48:L48"/>
    <mergeCell ref="B49:L51"/>
    <mergeCell ref="B53:L56"/>
    <mergeCell ref="B58:L58"/>
    <mergeCell ref="B59:L59"/>
    <mergeCell ref="B60:L60"/>
    <mergeCell ref="B61:L61"/>
    <mergeCell ref="B62:L62"/>
    <mergeCell ref="B76:D76"/>
    <mergeCell ref="B77:D77"/>
    <mergeCell ref="B78:D78"/>
    <mergeCell ref="B65:L67"/>
    <mergeCell ref="B1:L1"/>
    <mergeCell ref="B2:L2"/>
    <mergeCell ref="B44:F45"/>
    <mergeCell ref="C4:D4"/>
    <mergeCell ref="C5:D5"/>
    <mergeCell ref="F5:G5"/>
    <mergeCell ref="B27:F27"/>
    <mergeCell ref="B22:F22"/>
    <mergeCell ref="B17:F17"/>
    <mergeCell ref="B32:F32"/>
    <mergeCell ref="B42:F42"/>
    <mergeCell ref="B37:F37"/>
  </mergeCells>
  <phoneticPr fontId="2" type="noConversion"/>
  <dataValidations count="1">
    <dataValidation type="list" allowBlank="1" showInputMessage="1" showErrorMessage="1" sqref="J15:J17 J30:J32 J35:J37 J25:J27 F46:J47 J20:J22 J40:J43">
      <formula1>Weight</formula1>
    </dataValidation>
  </dataValidations>
  <hyperlinks>
    <hyperlink ref="L35" location="'Core Comp Details'!A79" display="CC-5A"/>
    <hyperlink ref="L36" location="'Core Comp Details'!A85" display="CC-5B"/>
    <hyperlink ref="L25" location="'Core Comp Details'!A42" display="CC-3A"/>
    <hyperlink ref="L26" location="'Core Comp Details'!A48" display="CC-3B"/>
    <hyperlink ref="L20" location="'Core Comp Details'!A25" display="CC-2A"/>
    <hyperlink ref="L21" location="'Core Comp Details'!A31" display="CC-2B"/>
    <hyperlink ref="L15" location="'Core Comp Details'!A4" display="CC-1A"/>
    <hyperlink ref="L16" location="'Core Comp Details'!A10" display="CC-1B"/>
    <hyperlink ref="L40" location="'Core Comp Details'!A100" display="CC-6A"/>
    <hyperlink ref="L30" location="'Core Comp Details'!A63" display="CC-4A"/>
    <hyperlink ref="L31" location="'Core Comp Details'!A69" display="CC-4B"/>
    <hyperlink ref="L41" location="'Core Comp Details'!A106" display="CC-6B"/>
  </hyperlinks>
  <printOptions horizontalCentered="1"/>
  <pageMargins left="0.5" right="0.5" top="0.5" bottom="0.75" header="0.5" footer="0.5"/>
  <pageSetup scale="68" fitToHeight="18" orientation="portrait" r:id="rId2"/>
  <headerFooter scaleWithDoc="0" alignWithMargins="0">
    <oddFooter>&amp;L&amp;"Arial,Bold"&amp;8Confidential&amp;R&amp;8Page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zoomScaleNormal="100" workbookViewId="0">
      <selection activeCell="A85" sqref="A85"/>
    </sheetView>
  </sheetViews>
  <sheetFormatPr defaultRowHeight="12.75" x14ac:dyDescent="0.2"/>
  <cols>
    <col min="1" max="1" width="6.5703125" customWidth="1"/>
    <col min="2" max="2" width="29.28515625" customWidth="1"/>
    <col min="3" max="3" width="53.5703125" customWidth="1"/>
    <col min="4" max="4" width="9.42578125" customWidth="1"/>
  </cols>
  <sheetData>
    <row r="1" spans="1:4" ht="47.25" customHeight="1" x14ac:dyDescent="0.2">
      <c r="A1" s="179" t="s">
        <v>78</v>
      </c>
      <c r="B1" s="180"/>
      <c r="C1" s="180"/>
      <c r="D1" s="180"/>
    </row>
    <row r="2" spans="1:4" ht="20.25" customHeight="1" thickBot="1" x14ac:dyDescent="0.25">
      <c r="A2" s="71" t="s">
        <v>8</v>
      </c>
      <c r="B2" s="77" t="s">
        <v>9</v>
      </c>
      <c r="C2" s="77" t="s">
        <v>10</v>
      </c>
      <c r="D2" s="78" t="s">
        <v>33</v>
      </c>
    </row>
    <row r="3" spans="1:4" ht="9.75" customHeight="1" x14ac:dyDescent="0.2">
      <c r="A3" s="79"/>
      <c r="B3" s="80"/>
      <c r="C3" s="80"/>
      <c r="D3" s="81"/>
    </row>
    <row r="4" spans="1:4" ht="32.25" customHeight="1" x14ac:dyDescent="0.2">
      <c r="A4" s="114" t="s">
        <v>17</v>
      </c>
      <c r="B4" s="83" t="s">
        <v>56</v>
      </c>
      <c r="C4" s="84" t="s">
        <v>34</v>
      </c>
      <c r="D4" s="85">
        <v>0</v>
      </c>
    </row>
    <row r="5" spans="1:4" ht="60" customHeight="1" x14ac:dyDescent="0.25">
      <c r="A5" s="86"/>
      <c r="B5" s="87"/>
      <c r="C5" s="88" t="s">
        <v>105</v>
      </c>
      <c r="D5" s="113">
        <v>4</v>
      </c>
    </row>
    <row r="6" spans="1:4" ht="47.25" customHeight="1" x14ac:dyDescent="0.25">
      <c r="A6" s="86"/>
      <c r="B6" s="87"/>
      <c r="C6" s="88" t="s">
        <v>57</v>
      </c>
      <c r="D6" s="113">
        <v>3</v>
      </c>
    </row>
    <row r="7" spans="1:4" ht="57.75" customHeight="1" x14ac:dyDescent="0.25">
      <c r="A7" s="86"/>
      <c r="B7" s="87"/>
      <c r="C7" s="88" t="s">
        <v>79</v>
      </c>
      <c r="D7" s="113">
        <v>2</v>
      </c>
    </row>
    <row r="8" spans="1:4" ht="63.75" customHeight="1" x14ac:dyDescent="0.25">
      <c r="A8" s="86"/>
      <c r="B8" s="87"/>
      <c r="C8" s="88" t="s">
        <v>80</v>
      </c>
      <c r="D8" s="113">
        <v>1</v>
      </c>
    </row>
    <row r="9" spans="1:4" ht="14.25" customHeight="1" x14ac:dyDescent="0.25">
      <c r="A9" s="86"/>
      <c r="B9" s="89"/>
      <c r="C9" s="90"/>
      <c r="D9" s="90"/>
    </row>
    <row r="10" spans="1:4" ht="56.25" customHeight="1" x14ac:dyDescent="0.2">
      <c r="A10" s="114" t="s">
        <v>18</v>
      </c>
      <c r="B10" s="91" t="s">
        <v>74</v>
      </c>
      <c r="C10" s="84" t="s">
        <v>34</v>
      </c>
      <c r="D10" s="85">
        <v>0</v>
      </c>
    </row>
    <row r="11" spans="1:4" ht="47.25" customHeight="1" x14ac:dyDescent="0.25">
      <c r="A11" s="90"/>
      <c r="B11" s="87"/>
      <c r="C11" s="82" t="s">
        <v>81</v>
      </c>
      <c r="D11" s="113">
        <v>4</v>
      </c>
    </row>
    <row r="12" spans="1:4" ht="35.25" customHeight="1" x14ac:dyDescent="0.25">
      <c r="A12" s="90"/>
      <c r="B12" s="87"/>
      <c r="C12" s="82" t="s">
        <v>82</v>
      </c>
      <c r="D12" s="113">
        <v>3</v>
      </c>
    </row>
    <row r="13" spans="1:4" ht="45" customHeight="1" x14ac:dyDescent="0.25">
      <c r="A13" s="90"/>
      <c r="B13" s="87"/>
      <c r="C13" s="82" t="s">
        <v>83</v>
      </c>
      <c r="D13" s="113">
        <v>2</v>
      </c>
    </row>
    <row r="14" spans="1:4" ht="48.75" customHeight="1" x14ac:dyDescent="0.25">
      <c r="A14" s="90"/>
      <c r="B14" s="87"/>
      <c r="C14" s="82" t="s">
        <v>84</v>
      </c>
      <c r="D14" s="113">
        <v>1</v>
      </c>
    </row>
    <row r="15" spans="1:4" ht="14.25" customHeight="1" x14ac:dyDescent="0.25">
      <c r="A15" s="90"/>
      <c r="B15" s="89"/>
      <c r="C15" s="90"/>
      <c r="D15" s="90"/>
    </row>
    <row r="16" spans="1:4" ht="14.25" customHeight="1" x14ac:dyDescent="0.2">
      <c r="A16" s="90"/>
      <c r="B16" s="90"/>
      <c r="C16" s="84"/>
      <c r="D16" s="85"/>
    </row>
    <row r="17" spans="1:4" ht="14.25" customHeight="1" x14ac:dyDescent="0.25">
      <c r="A17" s="90"/>
      <c r="B17" s="87"/>
      <c r="C17" s="90"/>
      <c r="D17" s="90"/>
    </row>
    <row r="18" spans="1:4" ht="14.25" customHeight="1" x14ac:dyDescent="0.25">
      <c r="A18" s="90"/>
      <c r="B18" s="87"/>
      <c r="C18" s="90"/>
      <c r="D18" s="90"/>
    </row>
    <row r="19" spans="1:4" ht="14.25" customHeight="1" x14ac:dyDescent="0.25">
      <c r="A19" s="90"/>
      <c r="B19" s="87"/>
      <c r="C19" s="90"/>
      <c r="D19" s="90"/>
    </row>
    <row r="20" spans="1:4" ht="14.25" customHeight="1" x14ac:dyDescent="0.25">
      <c r="A20" s="90"/>
      <c r="B20" s="89"/>
      <c r="C20" s="90"/>
      <c r="D20" s="90"/>
    </row>
    <row r="21" spans="1:4" ht="14.25" customHeight="1" x14ac:dyDescent="0.25">
      <c r="A21" s="90"/>
      <c r="B21" s="89"/>
      <c r="C21" s="90"/>
      <c r="D21" s="90"/>
    </row>
    <row r="22" spans="1:4" ht="54.75" customHeight="1" x14ac:dyDescent="0.2">
      <c r="A22" s="179" t="s">
        <v>85</v>
      </c>
      <c r="B22" s="180"/>
      <c r="C22" s="180"/>
      <c r="D22" s="180"/>
    </row>
    <row r="23" spans="1:4" ht="23.25" customHeight="1" thickBot="1" x14ac:dyDescent="0.25">
      <c r="A23" s="71" t="s">
        <v>8</v>
      </c>
      <c r="B23" s="77" t="s">
        <v>9</v>
      </c>
      <c r="C23" s="77" t="s">
        <v>10</v>
      </c>
      <c r="D23" s="78" t="s">
        <v>33</v>
      </c>
    </row>
    <row r="24" spans="1:4" ht="9" customHeight="1" x14ac:dyDescent="0.2">
      <c r="A24" s="79"/>
      <c r="B24" s="80"/>
      <c r="C24" s="80"/>
      <c r="D24" s="81"/>
    </row>
    <row r="25" spans="1:4" ht="58.5" customHeight="1" x14ac:dyDescent="0.2">
      <c r="A25" s="115" t="s">
        <v>20</v>
      </c>
      <c r="B25" s="91" t="s">
        <v>86</v>
      </c>
      <c r="C25" s="84" t="s">
        <v>34</v>
      </c>
      <c r="D25" s="85">
        <v>0</v>
      </c>
    </row>
    <row r="26" spans="1:4" ht="70.5" customHeight="1" x14ac:dyDescent="0.25">
      <c r="A26" s="90"/>
      <c r="B26" s="87"/>
      <c r="C26" s="82" t="s">
        <v>87</v>
      </c>
      <c r="D26" s="113">
        <v>4</v>
      </c>
    </row>
    <row r="27" spans="1:4" ht="59.25" customHeight="1" x14ac:dyDescent="0.25">
      <c r="A27" s="90"/>
      <c r="B27" s="87"/>
      <c r="C27" s="82" t="s">
        <v>88</v>
      </c>
      <c r="D27" s="113">
        <v>3</v>
      </c>
    </row>
    <row r="28" spans="1:4" ht="44.25" customHeight="1" x14ac:dyDescent="0.25">
      <c r="A28" s="90"/>
      <c r="B28" s="87"/>
      <c r="C28" s="82" t="s">
        <v>89</v>
      </c>
      <c r="D28" s="113">
        <v>2</v>
      </c>
    </row>
    <row r="29" spans="1:4" ht="45" customHeight="1" x14ac:dyDescent="0.25">
      <c r="A29" s="90"/>
      <c r="B29" s="87"/>
      <c r="C29" s="82" t="s">
        <v>90</v>
      </c>
      <c r="D29" s="113">
        <v>1</v>
      </c>
    </row>
    <row r="30" spans="1:4" ht="24.75" customHeight="1" x14ac:dyDescent="0.25">
      <c r="A30" s="90"/>
      <c r="B30" s="87"/>
      <c r="C30" s="90"/>
      <c r="D30" s="90"/>
    </row>
    <row r="31" spans="1:4" ht="60" customHeight="1" x14ac:dyDescent="0.2">
      <c r="A31" s="115" t="s">
        <v>25</v>
      </c>
      <c r="B31" s="91" t="s">
        <v>48</v>
      </c>
      <c r="C31" s="84" t="s">
        <v>34</v>
      </c>
      <c r="D31" s="85">
        <v>0</v>
      </c>
    </row>
    <row r="32" spans="1:4" ht="44.25" customHeight="1" x14ac:dyDescent="0.25">
      <c r="A32" s="90"/>
      <c r="B32" s="87"/>
      <c r="C32" s="82" t="s">
        <v>106</v>
      </c>
      <c r="D32" s="113">
        <v>4</v>
      </c>
    </row>
    <row r="33" spans="1:4" ht="33" customHeight="1" x14ac:dyDescent="0.25">
      <c r="A33" s="90"/>
      <c r="B33" s="87"/>
      <c r="C33" s="82" t="s">
        <v>46</v>
      </c>
      <c r="D33" s="113">
        <v>3</v>
      </c>
    </row>
    <row r="34" spans="1:4" ht="33" customHeight="1" x14ac:dyDescent="0.25">
      <c r="A34" s="90"/>
      <c r="B34" s="87"/>
      <c r="C34" s="82" t="s">
        <v>47</v>
      </c>
      <c r="D34" s="113">
        <v>2</v>
      </c>
    </row>
    <row r="35" spans="1:4" ht="23.25" customHeight="1" x14ac:dyDescent="0.25">
      <c r="A35" s="90"/>
      <c r="B35" s="87"/>
      <c r="C35" s="82" t="s">
        <v>58</v>
      </c>
      <c r="D35" s="113">
        <v>1</v>
      </c>
    </row>
    <row r="36" spans="1:4" ht="31.5" customHeight="1" x14ac:dyDescent="0.25">
      <c r="A36" s="90"/>
      <c r="B36" s="89"/>
      <c r="C36" s="90"/>
      <c r="D36" s="90"/>
    </row>
    <row r="37" spans="1:4" ht="31.5" customHeight="1" x14ac:dyDescent="0.2">
      <c r="A37" s="92"/>
      <c r="B37" s="90"/>
      <c r="C37" s="84"/>
      <c r="D37" s="85"/>
    </row>
    <row r="38" spans="1:4" ht="31.5" customHeight="1" x14ac:dyDescent="0.25">
      <c r="A38" s="90"/>
      <c r="B38" s="87"/>
      <c r="C38" s="93"/>
      <c r="D38" s="90"/>
    </row>
    <row r="39" spans="1:4" ht="40.5" customHeight="1" x14ac:dyDescent="0.2">
      <c r="A39" s="179" t="s">
        <v>59</v>
      </c>
      <c r="B39" s="180"/>
      <c r="C39" s="180"/>
      <c r="D39" s="180"/>
    </row>
    <row r="40" spans="1:4" ht="24" customHeight="1" thickBot="1" x14ac:dyDescent="0.25">
      <c r="A40" s="71" t="s">
        <v>8</v>
      </c>
      <c r="B40" s="77" t="s">
        <v>9</v>
      </c>
      <c r="C40" s="77" t="s">
        <v>10</v>
      </c>
      <c r="D40" s="78" t="s">
        <v>33</v>
      </c>
    </row>
    <row r="41" spans="1:4" ht="12" customHeight="1" x14ac:dyDescent="0.2">
      <c r="A41" s="79"/>
      <c r="B41" s="80"/>
      <c r="C41" s="80"/>
      <c r="D41" s="81"/>
    </row>
    <row r="42" spans="1:4" ht="32.25" customHeight="1" x14ac:dyDescent="0.2">
      <c r="A42" s="115" t="s">
        <v>21</v>
      </c>
      <c r="B42" s="91" t="s">
        <v>69</v>
      </c>
      <c r="C42" s="84" t="s">
        <v>34</v>
      </c>
      <c r="D42" s="85">
        <v>0</v>
      </c>
    </row>
    <row r="43" spans="1:4" ht="55.5" customHeight="1" x14ac:dyDescent="0.25">
      <c r="A43" s="90"/>
      <c r="B43" s="94"/>
      <c r="C43" s="82" t="s">
        <v>107</v>
      </c>
      <c r="D43" s="113">
        <v>4</v>
      </c>
    </row>
    <row r="44" spans="1:4" ht="32.25" customHeight="1" x14ac:dyDescent="0.25">
      <c r="A44" s="90"/>
      <c r="B44" s="87"/>
      <c r="C44" s="82" t="s">
        <v>91</v>
      </c>
      <c r="D44" s="113">
        <v>3</v>
      </c>
    </row>
    <row r="45" spans="1:4" ht="56.25" customHeight="1" x14ac:dyDescent="0.25">
      <c r="A45" s="90"/>
      <c r="B45" s="87"/>
      <c r="C45" s="82" t="s">
        <v>92</v>
      </c>
      <c r="D45" s="113">
        <v>2</v>
      </c>
    </row>
    <row r="46" spans="1:4" ht="36.75" customHeight="1" x14ac:dyDescent="0.25">
      <c r="A46" s="90"/>
      <c r="B46" s="87"/>
      <c r="C46" s="82" t="s">
        <v>93</v>
      </c>
      <c r="D46" s="113">
        <v>1</v>
      </c>
    </row>
    <row r="47" spans="1:4" ht="21.75" customHeight="1" x14ac:dyDescent="0.25">
      <c r="A47" s="90"/>
      <c r="B47" s="87"/>
      <c r="C47" s="90"/>
      <c r="D47" s="90"/>
    </row>
    <row r="48" spans="1:4" ht="47.25" customHeight="1" x14ac:dyDescent="0.2">
      <c r="A48" s="115" t="s">
        <v>26</v>
      </c>
      <c r="B48" s="83" t="s">
        <v>54</v>
      </c>
      <c r="C48" s="84" t="s">
        <v>34</v>
      </c>
      <c r="D48" s="85">
        <v>0</v>
      </c>
    </row>
    <row r="49" spans="1:4" ht="48.75" customHeight="1" x14ac:dyDescent="0.25">
      <c r="A49" s="90"/>
      <c r="B49" s="87"/>
      <c r="C49" s="82" t="s">
        <v>94</v>
      </c>
      <c r="D49" s="113">
        <v>4</v>
      </c>
    </row>
    <row r="50" spans="1:4" ht="46.5" customHeight="1" x14ac:dyDescent="0.25">
      <c r="A50" s="90"/>
      <c r="B50" s="87"/>
      <c r="C50" s="88" t="s">
        <v>41</v>
      </c>
      <c r="D50" s="113">
        <v>3</v>
      </c>
    </row>
    <row r="51" spans="1:4" ht="35.25" customHeight="1" x14ac:dyDescent="0.25">
      <c r="A51" s="90"/>
      <c r="B51" s="87"/>
      <c r="C51" s="88" t="s">
        <v>16</v>
      </c>
      <c r="D51" s="113">
        <v>2</v>
      </c>
    </row>
    <row r="52" spans="1:4" ht="48.75" customHeight="1" x14ac:dyDescent="0.25">
      <c r="A52" s="90"/>
      <c r="B52" s="87"/>
      <c r="C52" s="82" t="s">
        <v>95</v>
      </c>
      <c r="D52" s="113">
        <v>1</v>
      </c>
    </row>
    <row r="53" spans="1:4" ht="18" customHeight="1" x14ac:dyDescent="0.25">
      <c r="A53" s="90"/>
      <c r="B53" s="89"/>
      <c r="C53" s="90"/>
      <c r="D53" s="90"/>
    </row>
    <row r="54" spans="1:4" ht="18" customHeight="1" x14ac:dyDescent="0.2">
      <c r="A54" s="92" t="s">
        <v>30</v>
      </c>
      <c r="B54" s="90"/>
      <c r="C54" s="84"/>
      <c r="D54" s="85"/>
    </row>
    <row r="55" spans="1:4" ht="18" customHeight="1" x14ac:dyDescent="0.25">
      <c r="A55" s="90"/>
      <c r="B55" s="87"/>
      <c r="C55" s="90"/>
      <c r="D55" s="90"/>
    </row>
    <row r="56" spans="1:4" ht="18" customHeight="1" x14ac:dyDescent="0.25">
      <c r="A56" s="90"/>
      <c r="B56" s="87"/>
      <c r="C56" s="90"/>
      <c r="D56" s="90"/>
    </row>
    <row r="57" spans="1:4" ht="18" customHeight="1" x14ac:dyDescent="0.25">
      <c r="A57" s="90"/>
      <c r="B57" s="87"/>
      <c r="C57" s="90"/>
      <c r="D57" s="90"/>
    </row>
    <row r="58" spans="1:4" ht="18" customHeight="1" x14ac:dyDescent="0.25">
      <c r="A58" s="90"/>
      <c r="B58" s="89"/>
      <c r="C58" s="90"/>
      <c r="D58" s="90"/>
    </row>
    <row r="59" spans="1:4" ht="18" customHeight="1" x14ac:dyDescent="0.25">
      <c r="A59" s="90"/>
      <c r="B59" s="89"/>
      <c r="C59" s="90"/>
      <c r="D59" s="90"/>
    </row>
    <row r="60" spans="1:4" ht="58.5" customHeight="1" x14ac:dyDescent="0.2">
      <c r="A60" s="179" t="s">
        <v>96</v>
      </c>
      <c r="B60" s="180"/>
      <c r="C60" s="180"/>
      <c r="D60" s="180"/>
    </row>
    <row r="61" spans="1:4" ht="24.75" customHeight="1" thickBot="1" x14ac:dyDescent="0.25">
      <c r="A61" s="71" t="s">
        <v>8</v>
      </c>
      <c r="B61" s="77" t="s">
        <v>9</v>
      </c>
      <c r="C61" s="77" t="s">
        <v>10</v>
      </c>
      <c r="D61" s="78" t="s">
        <v>33</v>
      </c>
    </row>
    <row r="62" spans="1:4" ht="11.25" customHeight="1" x14ac:dyDescent="0.2">
      <c r="A62" s="79"/>
      <c r="B62" s="80"/>
      <c r="C62" s="80"/>
      <c r="D62" s="81"/>
    </row>
    <row r="63" spans="1:4" ht="42.75" customHeight="1" x14ac:dyDescent="0.2">
      <c r="A63" s="115" t="s">
        <v>22</v>
      </c>
      <c r="B63" s="91" t="s">
        <v>76</v>
      </c>
      <c r="C63" s="84" t="s">
        <v>34</v>
      </c>
      <c r="D63" s="85">
        <v>0</v>
      </c>
    </row>
    <row r="64" spans="1:4" ht="70.5" customHeight="1" x14ac:dyDescent="0.2">
      <c r="A64" s="95"/>
      <c r="B64" s="96"/>
      <c r="C64" s="82" t="s">
        <v>97</v>
      </c>
      <c r="D64" s="113">
        <v>4</v>
      </c>
    </row>
    <row r="65" spans="1:4" ht="60.75" customHeight="1" x14ac:dyDescent="0.2">
      <c r="A65" s="95"/>
      <c r="B65" s="96"/>
      <c r="C65" s="82" t="s">
        <v>98</v>
      </c>
      <c r="D65" s="113">
        <v>3</v>
      </c>
    </row>
    <row r="66" spans="1:4" ht="71.25" customHeight="1" x14ac:dyDescent="0.2">
      <c r="A66" s="95"/>
      <c r="B66" s="96"/>
      <c r="C66" s="82" t="s">
        <v>99</v>
      </c>
      <c r="D66" s="113">
        <v>2</v>
      </c>
    </row>
    <row r="67" spans="1:4" ht="63.75" customHeight="1" x14ac:dyDescent="0.2">
      <c r="A67" s="95"/>
      <c r="B67" s="96"/>
      <c r="C67" s="82" t="s">
        <v>100</v>
      </c>
      <c r="D67" s="113">
        <v>1</v>
      </c>
    </row>
    <row r="68" spans="1:4" ht="17.25" customHeight="1" x14ac:dyDescent="0.2">
      <c r="A68" s="95"/>
      <c r="B68" s="96"/>
      <c r="C68" s="90"/>
      <c r="D68" s="90"/>
    </row>
    <row r="69" spans="1:4" ht="66" customHeight="1" x14ac:dyDescent="0.2">
      <c r="A69" s="115" t="s">
        <v>27</v>
      </c>
      <c r="B69" s="83" t="s">
        <v>49</v>
      </c>
      <c r="C69" s="84" t="s">
        <v>34</v>
      </c>
      <c r="D69" s="85">
        <v>0</v>
      </c>
    </row>
    <row r="70" spans="1:4" ht="46.5" customHeight="1" x14ac:dyDescent="0.25">
      <c r="A70" s="90"/>
      <c r="B70" s="87"/>
      <c r="C70" s="82" t="s">
        <v>101</v>
      </c>
      <c r="D70" s="113">
        <v>4</v>
      </c>
    </row>
    <row r="71" spans="1:4" ht="33" customHeight="1" x14ac:dyDescent="0.25">
      <c r="A71" s="90"/>
      <c r="B71" s="87"/>
      <c r="C71" s="88" t="s">
        <v>44</v>
      </c>
      <c r="D71" s="113">
        <v>3</v>
      </c>
    </row>
    <row r="72" spans="1:4" ht="45.75" customHeight="1" x14ac:dyDescent="0.25">
      <c r="A72" s="90"/>
      <c r="B72" s="87"/>
      <c r="C72" s="82" t="s">
        <v>60</v>
      </c>
      <c r="D72" s="113">
        <v>2</v>
      </c>
    </row>
    <row r="73" spans="1:4" ht="43.5" customHeight="1" x14ac:dyDescent="0.25">
      <c r="A73" s="90"/>
      <c r="B73" s="87"/>
      <c r="C73" s="82" t="s">
        <v>61</v>
      </c>
      <c r="D73" s="113">
        <v>1</v>
      </c>
    </row>
    <row r="74" spans="1:4" ht="21" customHeight="1" x14ac:dyDescent="0.25">
      <c r="A74" s="90"/>
      <c r="B74" s="89"/>
      <c r="C74" s="90"/>
      <c r="D74" s="90"/>
    </row>
    <row r="75" spans="1:4" ht="21" customHeight="1" x14ac:dyDescent="0.2">
      <c r="A75" s="92" t="s">
        <v>31</v>
      </c>
      <c r="B75" s="90"/>
      <c r="C75" s="84" t="s">
        <v>34</v>
      </c>
      <c r="D75" s="85">
        <v>0</v>
      </c>
    </row>
    <row r="76" spans="1:4" ht="43.5" customHeight="1" x14ac:dyDescent="0.2">
      <c r="A76" s="179" t="s">
        <v>102</v>
      </c>
      <c r="B76" s="180"/>
      <c r="C76" s="180"/>
      <c r="D76" s="180"/>
    </row>
    <row r="77" spans="1:4" ht="26.25" customHeight="1" thickBot="1" x14ac:dyDescent="0.25">
      <c r="A77" s="71" t="s">
        <v>8</v>
      </c>
      <c r="B77" s="77" t="s">
        <v>9</v>
      </c>
      <c r="C77" s="77" t="s">
        <v>10</v>
      </c>
      <c r="D77" s="78" t="s">
        <v>33</v>
      </c>
    </row>
    <row r="78" spans="1:4" ht="9.75" customHeight="1" x14ac:dyDescent="0.2">
      <c r="A78" s="79"/>
      <c r="B78" s="80"/>
      <c r="C78" s="80"/>
      <c r="D78" s="81"/>
    </row>
    <row r="79" spans="1:4" ht="28.5" customHeight="1" x14ac:dyDescent="0.2">
      <c r="A79" s="115" t="s">
        <v>23</v>
      </c>
      <c r="B79" s="83" t="s">
        <v>50</v>
      </c>
      <c r="C79" s="92" t="s">
        <v>34</v>
      </c>
      <c r="D79" s="85">
        <v>0</v>
      </c>
    </row>
    <row r="80" spans="1:4" ht="18.75" customHeight="1" x14ac:dyDescent="0.2">
      <c r="A80" s="90"/>
      <c r="B80" s="90"/>
      <c r="C80" s="88" t="s">
        <v>43</v>
      </c>
      <c r="D80" s="113">
        <v>4</v>
      </c>
    </row>
    <row r="81" spans="1:4" ht="18.75" customHeight="1" x14ac:dyDescent="0.2">
      <c r="A81" s="90"/>
      <c r="B81" s="90"/>
      <c r="C81" s="88" t="s">
        <v>42</v>
      </c>
      <c r="D81" s="113">
        <v>3</v>
      </c>
    </row>
    <row r="82" spans="1:4" ht="18.75" customHeight="1" x14ac:dyDescent="0.2">
      <c r="A82" s="90"/>
      <c r="B82" s="90"/>
      <c r="C82" s="88" t="s">
        <v>15</v>
      </c>
      <c r="D82" s="113">
        <v>2</v>
      </c>
    </row>
    <row r="83" spans="1:4" ht="18.75" customHeight="1" x14ac:dyDescent="0.2">
      <c r="A83" s="90"/>
      <c r="B83" s="90"/>
      <c r="C83" s="88" t="s">
        <v>37</v>
      </c>
      <c r="D83" s="113">
        <v>1</v>
      </c>
    </row>
    <row r="84" spans="1:4" ht="17.25" customHeight="1" x14ac:dyDescent="0.25">
      <c r="A84" s="90"/>
      <c r="B84" s="87"/>
      <c r="C84" s="90"/>
      <c r="D84" s="90"/>
    </row>
    <row r="85" spans="1:4" ht="56.25" customHeight="1" x14ac:dyDescent="0.2">
      <c r="A85" s="115" t="s">
        <v>28</v>
      </c>
      <c r="B85" s="91" t="s">
        <v>70</v>
      </c>
      <c r="C85" s="84" t="s">
        <v>34</v>
      </c>
      <c r="D85" s="85">
        <v>0</v>
      </c>
    </row>
    <row r="86" spans="1:4" ht="57.75" customHeight="1" x14ac:dyDescent="0.25">
      <c r="A86" s="90"/>
      <c r="B86" s="94"/>
      <c r="C86" s="82" t="s">
        <v>108</v>
      </c>
      <c r="D86" s="113">
        <v>4</v>
      </c>
    </row>
    <row r="87" spans="1:4" ht="48" customHeight="1" x14ac:dyDescent="0.25">
      <c r="A87" s="90"/>
      <c r="B87" s="94"/>
      <c r="C87" s="82" t="s">
        <v>109</v>
      </c>
      <c r="D87" s="113">
        <v>3</v>
      </c>
    </row>
    <row r="88" spans="1:4" ht="48" customHeight="1" x14ac:dyDescent="0.25">
      <c r="A88" s="90"/>
      <c r="B88" s="94"/>
      <c r="C88" s="82" t="s">
        <v>110</v>
      </c>
      <c r="D88" s="113">
        <v>2</v>
      </c>
    </row>
    <row r="89" spans="1:4" ht="48" customHeight="1" x14ac:dyDescent="0.25">
      <c r="A89" s="90"/>
      <c r="B89" s="94"/>
      <c r="C89" s="82" t="s">
        <v>111</v>
      </c>
      <c r="D89" s="113">
        <v>1</v>
      </c>
    </row>
    <row r="90" spans="1:4" ht="19.5" customHeight="1" x14ac:dyDescent="0.25">
      <c r="A90" s="90"/>
      <c r="B90" s="87"/>
      <c r="C90" s="90"/>
      <c r="D90" s="90"/>
    </row>
    <row r="91" spans="1:4" ht="19.5" customHeight="1" x14ac:dyDescent="0.2">
      <c r="A91" s="92" t="s">
        <v>19</v>
      </c>
      <c r="B91" s="90"/>
      <c r="C91" s="84" t="s">
        <v>34</v>
      </c>
      <c r="D91" s="85">
        <v>0</v>
      </c>
    </row>
    <row r="92" spans="1:4" ht="19.5" customHeight="1" x14ac:dyDescent="0.25">
      <c r="A92" s="90"/>
      <c r="B92" s="94"/>
      <c r="C92" s="90"/>
      <c r="D92" s="90"/>
    </row>
    <row r="93" spans="1:4" ht="19.5" customHeight="1" x14ac:dyDescent="0.25">
      <c r="A93" s="90"/>
      <c r="B93" s="94"/>
      <c r="C93" s="90"/>
      <c r="D93" s="90"/>
    </row>
    <row r="94" spans="1:4" ht="53.25" customHeight="1" x14ac:dyDescent="0.25">
      <c r="A94" s="90"/>
      <c r="B94" s="87"/>
      <c r="C94" s="90"/>
      <c r="D94" s="90"/>
    </row>
    <row r="95" spans="1:4" ht="53.25" customHeight="1" x14ac:dyDescent="0.25">
      <c r="A95" s="90"/>
      <c r="B95" s="94"/>
      <c r="C95" s="90"/>
      <c r="D95" s="90"/>
    </row>
    <row r="96" spans="1:4" ht="53.25" customHeight="1" x14ac:dyDescent="0.25">
      <c r="A96" s="90"/>
      <c r="B96" s="94"/>
      <c r="C96" s="90"/>
      <c r="D96" s="90"/>
    </row>
    <row r="97" spans="1:4" ht="43.5" customHeight="1" x14ac:dyDescent="0.2">
      <c r="A97" s="179" t="s">
        <v>52</v>
      </c>
      <c r="B97" s="180"/>
      <c r="C97" s="180"/>
      <c r="D97" s="180"/>
    </row>
    <row r="98" spans="1:4" ht="22.5" customHeight="1" thickBot="1" x14ac:dyDescent="0.25">
      <c r="A98" s="71" t="s">
        <v>8</v>
      </c>
      <c r="B98" s="77" t="s">
        <v>9</v>
      </c>
      <c r="C98" s="77" t="s">
        <v>10</v>
      </c>
      <c r="D98" s="78" t="s">
        <v>33</v>
      </c>
    </row>
    <row r="99" spans="1:4" ht="15.75" customHeight="1" x14ac:dyDescent="0.2">
      <c r="A99" s="79"/>
      <c r="B99" s="80"/>
      <c r="C99" s="80"/>
      <c r="D99" s="81"/>
    </row>
    <row r="100" spans="1:4" ht="29.25" customHeight="1" x14ac:dyDescent="0.2">
      <c r="A100" s="115" t="s">
        <v>24</v>
      </c>
      <c r="B100" s="83" t="s">
        <v>51</v>
      </c>
      <c r="C100" s="84" t="s">
        <v>34</v>
      </c>
      <c r="D100" s="85">
        <v>0</v>
      </c>
    </row>
    <row r="101" spans="1:4" ht="45.75" customHeight="1" x14ac:dyDescent="0.25">
      <c r="A101" s="90"/>
      <c r="B101" s="87"/>
      <c r="C101" s="82" t="s">
        <v>103</v>
      </c>
      <c r="D101" s="113">
        <v>4</v>
      </c>
    </row>
    <row r="102" spans="1:4" ht="45.75" customHeight="1" x14ac:dyDescent="0.25">
      <c r="A102" s="90"/>
      <c r="B102" s="87"/>
      <c r="C102" s="82" t="s">
        <v>104</v>
      </c>
      <c r="D102" s="113">
        <v>3</v>
      </c>
    </row>
    <row r="103" spans="1:4" ht="32.25" customHeight="1" x14ac:dyDescent="0.25">
      <c r="A103" s="90"/>
      <c r="B103" s="87"/>
      <c r="C103" s="82" t="s">
        <v>112</v>
      </c>
      <c r="D103" s="113">
        <v>2</v>
      </c>
    </row>
    <row r="104" spans="1:4" ht="32.25" customHeight="1" x14ac:dyDescent="0.25">
      <c r="A104" s="90"/>
      <c r="B104" s="87"/>
      <c r="C104" s="82" t="s">
        <v>38</v>
      </c>
      <c r="D104" s="113">
        <v>1</v>
      </c>
    </row>
    <row r="105" spans="1:4" ht="18" customHeight="1" x14ac:dyDescent="0.25">
      <c r="A105" s="90"/>
      <c r="B105" s="89"/>
      <c r="C105" s="90"/>
      <c r="D105" s="90"/>
    </row>
    <row r="106" spans="1:4" ht="21.75" customHeight="1" x14ac:dyDescent="0.2">
      <c r="A106" s="114" t="s">
        <v>29</v>
      </c>
      <c r="B106" s="97" t="s">
        <v>53</v>
      </c>
      <c r="C106" s="84" t="s">
        <v>34</v>
      </c>
      <c r="D106" s="85">
        <v>0</v>
      </c>
    </row>
    <row r="107" spans="1:4" ht="59.25" customHeight="1" x14ac:dyDescent="0.25">
      <c r="A107" s="90"/>
      <c r="B107" s="87"/>
      <c r="C107" s="82" t="s">
        <v>113</v>
      </c>
      <c r="D107" s="113">
        <v>4</v>
      </c>
    </row>
    <row r="108" spans="1:4" ht="46.5" customHeight="1" x14ac:dyDescent="0.25">
      <c r="A108" s="90"/>
      <c r="B108" s="87"/>
      <c r="C108" s="82" t="s">
        <v>114</v>
      </c>
      <c r="D108" s="113">
        <v>3</v>
      </c>
    </row>
    <row r="109" spans="1:4" ht="36" customHeight="1" x14ac:dyDescent="0.25">
      <c r="A109" s="90"/>
      <c r="B109" s="87"/>
      <c r="C109" s="82" t="s">
        <v>55</v>
      </c>
      <c r="D109" s="113">
        <v>2</v>
      </c>
    </row>
    <row r="110" spans="1:4" ht="63.75" customHeight="1" x14ac:dyDescent="0.25">
      <c r="A110" s="90"/>
      <c r="B110" s="87"/>
      <c r="C110" s="88" t="s">
        <v>39</v>
      </c>
      <c r="D110" s="113">
        <v>1</v>
      </c>
    </row>
    <row r="111" spans="1:4" ht="15.75" x14ac:dyDescent="0.25">
      <c r="A111" s="90"/>
      <c r="B111" s="87"/>
      <c r="C111" s="90"/>
      <c r="D111" s="90"/>
    </row>
    <row r="112" spans="1:4" x14ac:dyDescent="0.2">
      <c r="A112" s="92" t="s">
        <v>32</v>
      </c>
      <c r="B112" s="90"/>
      <c r="C112" s="84"/>
      <c r="D112" s="85"/>
    </row>
    <row r="113" spans="1:4" ht="15.75" x14ac:dyDescent="0.25">
      <c r="A113" s="90"/>
      <c r="B113" s="87"/>
      <c r="C113" s="90"/>
      <c r="D113" s="90"/>
    </row>
  </sheetData>
  <sheetProtection sheet="1" objects="1" scenarios="1" selectLockedCells="1"/>
  <mergeCells count="6">
    <mergeCell ref="A39:D39"/>
    <mergeCell ref="A60:D60"/>
    <mergeCell ref="A76:D76"/>
    <mergeCell ref="A97:D97"/>
    <mergeCell ref="A1:D1"/>
    <mergeCell ref="A22:D22"/>
  </mergeCells>
  <pageMargins left="0.45" right="0.45" top="0.75" bottom="0.75" header="0.3" footer="0.3"/>
  <pageSetup orientation="portrait" r:id="rId1"/>
  <headerFooter scaleWithDoc="0" alignWithMargins="0">
    <oddFooter>&amp;L&amp;"Arial,Bold"&amp;8Confidential&amp;R&amp;8Page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Perf Review Form</vt:lpstr>
      <vt:lpstr>Core Comp Details</vt:lpstr>
      <vt:lpstr>'Perf Review Form'!Print_Area</vt:lpstr>
      <vt:lpstr>'Perf Review Form'!Print_Titles</vt:lpstr>
    </vt:vector>
  </TitlesOfParts>
  <Company>Viejas Casino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Viejas Casino</dc:creator>
  <cp:lastModifiedBy>David Jadwin</cp:lastModifiedBy>
  <cp:lastPrinted>2012-03-30T19:42:38Z</cp:lastPrinted>
  <dcterms:created xsi:type="dcterms:W3CDTF">2007-07-12T18:35:47Z</dcterms:created>
  <dcterms:modified xsi:type="dcterms:W3CDTF">2012-04-09T14:07:07Z</dcterms:modified>
</cp:coreProperties>
</file>