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895" windowHeight="71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5" i="1"/>
  <c r="F25"/>
  <c r="E25"/>
</calcChain>
</file>

<file path=xl/sharedStrings.xml><?xml version="1.0" encoding="utf-8"?>
<sst xmlns="http://schemas.openxmlformats.org/spreadsheetml/2006/main" count="27" uniqueCount="27">
  <si>
    <t>Scrip Code</t>
  </si>
  <si>
    <t>MINIFTY 28Jun2012</t>
  </si>
  <si>
    <t>MINIFTY 26Jul2012</t>
  </si>
  <si>
    <t>NIFTY 28Jun2012 CE 4500</t>
  </si>
  <si>
    <t>NIFTY 28Jun2012 CE 4600</t>
  </si>
  <si>
    <t>NIFTY 28Jun2012 CE 4700</t>
  </si>
  <si>
    <t>NIFTY 28Jun2012 CE 4800</t>
  </si>
  <si>
    <t>NIFTY 28Jun2012 CE 4900</t>
  </si>
  <si>
    <t>NIFTY 28Jun2012 CE 5000</t>
  </si>
  <si>
    <t>NIFTY 28Jun2012 CE 5100</t>
  </si>
  <si>
    <t>NIFTY 28Jun2012 CE 5200</t>
  </si>
  <si>
    <t>NIFTY 28Jun2012 CE 5300</t>
  </si>
  <si>
    <t>NIFTY 28Jun2012 PE 4500</t>
  </si>
  <si>
    <t>NIFTY 28Jun2012 PE 4600</t>
  </si>
  <si>
    <t>NIFTY 28Jun2012 PE 4700</t>
  </si>
  <si>
    <t>NIFTY 28Jun2012 PE 4800</t>
  </si>
  <si>
    <t>NIFTY 28Jun2012 PE 4900</t>
  </si>
  <si>
    <t>NIFTY 28Jun2012 PE 5000</t>
  </si>
  <si>
    <t>NIFTY 28Jun2012 PE 5100</t>
  </si>
  <si>
    <t>NIFTY 28Jun2012 PE 5200</t>
  </si>
  <si>
    <t>NIFTY 28Jun2012 PE 5300</t>
  </si>
  <si>
    <t>Indv. CE Count 1st ITM</t>
  </si>
  <si>
    <t>TSQ</t>
  </si>
  <si>
    <t>No.</t>
  </si>
  <si>
    <t>Vlookup</t>
  </si>
  <si>
    <t>Index</t>
  </si>
  <si>
    <t>Lookup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</si>
</sst>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">
    <xf numFmtId="0" fontId="0" fillId="0" borderId="0"/>
    <xf numFmtId="0" fontId="2" fillId="4" borderId="9" applyNumberFormat="0" applyAlignment="0" applyProtection="0"/>
  </cellStyleXfs>
  <cellXfs count="1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/>
    <xf numFmtId="0" fontId="2" fillId="4" borderId="10" xfId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heck Cell" xfId="1" builtinId="23"/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123265</xdr:colOff>
      <xdr:row>3</xdr:row>
      <xdr:rowOff>112057</xdr:rowOff>
    </xdr:from>
    <xdr:ext cx="5087470" cy="1297919"/>
    <xdr:sp macro="" textlink="">
      <xdr:nvSpPr>
        <xdr:cNvPr id="2" name="TextBox 1"/>
        <xdr:cNvSpPr txBox="1"/>
      </xdr:nvSpPr>
      <xdr:spPr>
        <a:xfrm>
          <a:off x="3641912" y="717175"/>
          <a:ext cx="5087470" cy="129791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/>
            <a:t>I need a lookup formula which match "CE from B25 &amp; "5000"</a:t>
          </a:r>
          <a:r>
            <a:rPr lang="en-US" sz="1100" baseline="0"/>
            <a:t> from </a:t>
          </a:r>
          <a:r>
            <a:rPr lang="en-US" sz="1100"/>
            <a:t>C25,, then </a:t>
          </a:r>
          <a:r>
            <a:rPr lang="en-US" sz="1100" baseline="0"/>
            <a:t> lookup </a:t>
          </a:r>
          <a:r>
            <a:rPr lang="en-US" sz="1100"/>
            <a:t>data from B2 to C21, "CE" is fixed but</a:t>
          </a:r>
          <a:r>
            <a:rPr lang="en-US" sz="1100" baseline="0"/>
            <a:t> "5000" will change.</a:t>
          </a:r>
          <a:endParaRPr lang="en-US" sz="1100"/>
        </a:p>
        <a:p>
          <a:endParaRPr lang="en-US" sz="1100"/>
        </a:p>
        <a:p>
          <a:r>
            <a:rPr lang="en-US" sz="1100"/>
            <a:t>Example when C25=5200, then E25=730150</a:t>
          </a:r>
        </a:p>
        <a:p>
          <a:r>
            <a:rPr lang="en-US" sz="1100" baseline="0"/>
            <a:t>                            </a:t>
          </a:r>
          <a:r>
            <a:rPr lang="en-US" sz="1100"/>
            <a:t>C25=4500, then</a:t>
          </a:r>
          <a:r>
            <a:rPr lang="en-US" sz="1100" baseline="0"/>
            <a:t> E25=3650	</a:t>
          </a:r>
        </a:p>
        <a:p>
          <a:r>
            <a:rPr lang="en-US" sz="1100" baseline="0"/>
            <a:t>                             C25=4700, then E25=9950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9" zoomScale="85" zoomScaleNormal="85" workbookViewId="0">
      <selection activeCell="G19" sqref="G19"/>
    </sheetView>
  </sheetViews>
  <sheetFormatPr defaultRowHeight="15"/>
  <cols>
    <col min="1" max="1" width="4" style="8" customWidth="1"/>
    <col min="2" max="2" width="21.42578125" style="8" bestFit="1" customWidth="1"/>
  </cols>
  <sheetData>
    <row r="1" spans="1:3" ht="16.5" thickTop="1" thickBot="1">
      <c r="A1" s="12" t="s">
        <v>23</v>
      </c>
      <c r="B1" s="13" t="s">
        <v>0</v>
      </c>
      <c r="C1" s="13" t="s">
        <v>22</v>
      </c>
    </row>
    <row r="2" spans="1:3" ht="15.75" thickTop="1">
      <c r="A2" s="9">
        <v>1</v>
      </c>
      <c r="B2" s="1" t="s">
        <v>1</v>
      </c>
      <c r="C2" s="1">
        <v>155340</v>
      </c>
    </row>
    <row r="3" spans="1:3">
      <c r="A3" s="9">
        <v>2</v>
      </c>
      <c r="B3" s="2" t="s">
        <v>2</v>
      </c>
      <c r="C3" s="2">
        <v>76900</v>
      </c>
    </row>
    <row r="4" spans="1:3">
      <c r="A4" s="9">
        <v>3</v>
      </c>
      <c r="B4" s="3" t="s">
        <v>3</v>
      </c>
      <c r="C4" s="3">
        <v>3650</v>
      </c>
    </row>
    <row r="5" spans="1:3">
      <c r="A5" s="9">
        <v>4</v>
      </c>
      <c r="B5" s="3" t="s">
        <v>4</v>
      </c>
      <c r="C5" s="3">
        <v>4400</v>
      </c>
    </row>
    <row r="6" spans="1:3">
      <c r="A6" s="9">
        <v>5</v>
      </c>
      <c r="B6" s="3" t="s">
        <v>5</v>
      </c>
      <c r="C6" s="3">
        <v>9950</v>
      </c>
    </row>
    <row r="7" spans="1:3">
      <c r="A7" s="9">
        <v>6</v>
      </c>
      <c r="B7" s="3" t="s">
        <v>6</v>
      </c>
      <c r="C7" s="3">
        <v>13500</v>
      </c>
    </row>
    <row r="8" spans="1:3">
      <c r="A8" s="9">
        <v>7</v>
      </c>
      <c r="B8" s="3" t="s">
        <v>7</v>
      </c>
      <c r="C8" s="3">
        <v>16800</v>
      </c>
    </row>
    <row r="9" spans="1:3">
      <c r="A9" s="9">
        <v>8</v>
      </c>
      <c r="B9" s="3" t="s">
        <v>8</v>
      </c>
      <c r="C9" s="3">
        <v>64800</v>
      </c>
    </row>
    <row r="10" spans="1:3">
      <c r="A10" s="9">
        <v>9</v>
      </c>
      <c r="B10" s="3" t="s">
        <v>9</v>
      </c>
      <c r="C10" s="3">
        <v>311300</v>
      </c>
    </row>
    <row r="11" spans="1:3">
      <c r="A11" s="9">
        <v>10</v>
      </c>
      <c r="B11" s="3" t="s">
        <v>10</v>
      </c>
      <c r="C11" s="3">
        <v>730150</v>
      </c>
    </row>
    <row r="12" spans="1:3">
      <c r="A12" s="9">
        <v>11</v>
      </c>
      <c r="B12" s="3" t="s">
        <v>11</v>
      </c>
      <c r="C12" s="3">
        <v>531950</v>
      </c>
    </row>
    <row r="13" spans="1:3">
      <c r="A13" s="9">
        <v>12</v>
      </c>
      <c r="B13" s="4" t="s">
        <v>12</v>
      </c>
      <c r="C13" s="4">
        <v>52900</v>
      </c>
    </row>
    <row r="14" spans="1:3">
      <c r="A14" s="9">
        <v>13</v>
      </c>
      <c r="B14" s="4" t="s">
        <v>13</v>
      </c>
      <c r="C14" s="4">
        <v>53100</v>
      </c>
    </row>
    <row r="15" spans="1:3">
      <c r="A15" s="9">
        <v>14</v>
      </c>
      <c r="B15" s="4" t="s">
        <v>14</v>
      </c>
      <c r="C15" s="4">
        <v>65500</v>
      </c>
    </row>
    <row r="16" spans="1:3">
      <c r="A16" s="9">
        <v>15</v>
      </c>
      <c r="B16" s="4" t="s">
        <v>15</v>
      </c>
      <c r="C16" s="4">
        <v>202200</v>
      </c>
    </row>
    <row r="17" spans="1:7">
      <c r="A17" s="9">
        <v>16</v>
      </c>
      <c r="B17" s="5" t="s">
        <v>16</v>
      </c>
      <c r="C17" s="5">
        <v>370550</v>
      </c>
    </row>
    <row r="18" spans="1:7">
      <c r="A18" s="9">
        <v>17</v>
      </c>
      <c r="B18" s="4" t="s">
        <v>17</v>
      </c>
      <c r="C18" s="4">
        <v>391850</v>
      </c>
    </row>
    <row r="19" spans="1:7">
      <c r="A19" s="9">
        <v>18</v>
      </c>
      <c r="B19" s="4" t="s">
        <v>18</v>
      </c>
      <c r="C19" s="4">
        <v>166250</v>
      </c>
    </row>
    <row r="20" spans="1:7">
      <c r="A20" s="9">
        <v>19</v>
      </c>
      <c r="B20" s="4" t="s">
        <v>19</v>
      </c>
      <c r="C20" s="4">
        <v>33050</v>
      </c>
    </row>
    <row r="21" spans="1:7" ht="15.75" thickBot="1">
      <c r="A21" s="10">
        <v>20</v>
      </c>
      <c r="B21" s="6" t="s">
        <v>20</v>
      </c>
      <c r="C21" s="6">
        <v>16050</v>
      </c>
    </row>
    <row r="22" spans="1:7" ht="15.75" thickTop="1">
      <c r="A22" s="11"/>
      <c r="B22" s="7"/>
    </row>
    <row r="23" spans="1:7" ht="15.75" thickBot="1">
      <c r="A23" s="11"/>
      <c r="B23" s="7"/>
    </row>
    <row r="24" spans="1:7" ht="15.75" thickTop="1">
      <c r="A24" s="11"/>
      <c r="B24" s="7"/>
      <c r="E24" s="16" t="s">
        <v>24</v>
      </c>
      <c r="F24" s="16" t="s">
        <v>25</v>
      </c>
      <c r="G24" s="16" t="s">
        <v>26</v>
      </c>
    </row>
    <row r="25" spans="1:7">
      <c r="B25" s="3" t="s">
        <v>21</v>
      </c>
      <c r="C25" s="14">
        <v>4500</v>
      </c>
      <c r="D25" s="15"/>
      <c r="E25" s="17">
        <f>VLOOKUP("*"&amp;MID(B25,7,2)&amp;"*"&amp;C25,$B$2:$C$21,2,0)</f>
        <v>3650</v>
      </c>
      <c r="F25" s="18">
        <f>INDEX($C$2:$C$21,MATCH("*"&amp;MID(B25,7,2)&amp;"*"&amp;C25,B2:B21,0))</f>
        <v>3650</v>
      </c>
      <c r="G25" s="15">
        <f>LOOKUP(2,1/((RIGHT(B2:B21,7)="CE "&amp;C25)),C2:C21)</f>
        <v>3650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kalyan.chattopadhyay</dc:creator>
  <cp:lastModifiedBy>Noorain Ansari</cp:lastModifiedBy>
  <dcterms:created xsi:type="dcterms:W3CDTF">2012-06-19T09:49:27Z</dcterms:created>
  <dcterms:modified xsi:type="dcterms:W3CDTF">2012-06-22T18:11:52Z</dcterms:modified>
</cp:coreProperties>
</file>