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880" windowHeight="9990" activeTab="1"/>
  </bookViews>
  <sheets>
    <sheet name="master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4" i="1" l="1"/>
  <c r="H4" i="1"/>
  <c r="H3" i="1"/>
  <c r="I3" i="1" s="1"/>
  <c r="I2" i="1"/>
  <c r="H2" i="1"/>
  <c r="H6" i="2" l="1"/>
  <c r="I6" i="2" l="1"/>
  <c r="I5" i="2"/>
</calcChain>
</file>

<file path=xl/sharedStrings.xml><?xml version="1.0" encoding="utf-8"?>
<sst xmlns="http://schemas.openxmlformats.org/spreadsheetml/2006/main" count="53" uniqueCount="25">
  <si>
    <t>YP5</t>
  </si>
  <si>
    <t>T</t>
  </si>
  <si>
    <t>YYMM</t>
  </si>
  <si>
    <t>Eng</t>
  </si>
  <si>
    <t>Start</t>
  </si>
  <si>
    <t>qty</t>
  </si>
  <si>
    <t>End</t>
  </si>
  <si>
    <t>A</t>
  </si>
  <si>
    <t>Line No.</t>
  </si>
  <si>
    <t>Product</t>
  </si>
  <si>
    <t>A120700001</t>
  </si>
  <si>
    <t>A120700500</t>
  </si>
  <si>
    <t>BB</t>
  </si>
  <si>
    <t>AA</t>
  </si>
  <si>
    <t>CC</t>
  </si>
  <si>
    <t>A120800001</t>
  </si>
  <si>
    <t>A120800200</t>
  </si>
  <si>
    <t>A120800300</t>
  </si>
  <si>
    <t>A120700256</t>
  </si>
  <si>
    <t>A120700556</t>
  </si>
  <si>
    <t>A120700501</t>
  </si>
  <si>
    <t>A120712001</t>
  </si>
  <si>
    <t>T120700501</t>
  </si>
  <si>
    <t>T120701401</t>
  </si>
  <si>
    <t>Three conditions of these, Product, Line , YYMM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</si>
</sst>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sz val="10"/>
      <color rgb="FF333333"/>
      <name val="Verdana"/>
      <family val="2"/>
    </font>
    <font>
      <b/>
      <sz val="11"/>
      <color theme="1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1"/>
      <color rgb="FF7030A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616882</xdr:colOff>
      <xdr:row>0</xdr:row>
      <xdr:rowOff>683559</xdr:rowOff>
    </xdr:from>
    <xdr:to>
      <xdr:col>6</xdr:col>
      <xdr:colOff>67794</xdr:colOff>
      <xdr:row>3</xdr:row>
      <xdr:rowOff>11204</xdr:rowOff>
    </xdr:to>
    <xdr:sp macro="" textlink="">
      <xdr:nvSpPr>
        <xdr:cNvPr id="3" name="Left Brace 2"/>
        <xdr:cNvSpPr/>
      </xdr:nvSpPr>
      <xdr:spPr>
        <a:xfrm rot="5400000">
          <a:off x="2841251" y="-173692"/>
          <a:ext cx="470645" cy="2185147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11</xdr:col>
      <xdr:colOff>179294</xdr:colOff>
      <xdr:row>0</xdr:row>
      <xdr:rowOff>168088</xdr:rowOff>
    </xdr:from>
    <xdr:to>
      <xdr:col>15</xdr:col>
      <xdr:colOff>1</xdr:colOff>
      <xdr:row>6</xdr:row>
      <xdr:rowOff>168088</xdr:rowOff>
    </xdr:to>
    <xdr:sp macro="" textlink="">
      <xdr:nvSpPr>
        <xdr:cNvPr id="4" name="Rectangular Callout 3"/>
        <xdr:cNvSpPr/>
      </xdr:nvSpPr>
      <xdr:spPr>
        <a:xfrm>
          <a:off x="9256059" y="168088"/>
          <a:ext cx="2554942" cy="1680882"/>
        </a:xfrm>
        <a:prstGeom prst="wedgeRectCallout">
          <a:avLst>
            <a:gd name="adj1" fmla="val -94036"/>
            <a:gd name="adj2" fmla="val 158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IF This column = </a:t>
          </a:r>
          <a:r>
            <a:rPr lang="en-US" sz="1100" b="1">
              <a:solidFill>
                <a:srgbClr val="FF0000"/>
              </a:solidFill>
            </a:rPr>
            <a:t>Start</a:t>
          </a:r>
        </a:p>
        <a:p>
          <a:pPr algn="l"/>
          <a:endParaRPr lang="en-US" sz="1100"/>
        </a:p>
        <a:p>
          <a:pPr algn="l"/>
          <a:r>
            <a:rPr lang="en-US" sz="1100"/>
            <a:t>Serial code</a:t>
          </a:r>
          <a:r>
            <a:rPr lang="en-US" sz="1100" baseline="0"/>
            <a:t> will start from</a:t>
          </a:r>
        </a:p>
        <a:p>
          <a:pPr algn="l"/>
          <a:endParaRPr lang="en-US" sz="1100" baseline="0"/>
        </a:p>
        <a:p>
          <a:pPr algn="l"/>
          <a:r>
            <a:rPr lang="en-US" sz="1100" b="1" baseline="0"/>
            <a:t>Line No.&amp;YYMM&amp;5Digit running number</a:t>
          </a:r>
        </a:p>
        <a:p>
          <a:pPr algn="l"/>
          <a:endParaRPr lang="en-US" sz="1100" b="0" baseline="0"/>
        </a:p>
        <a:p>
          <a:pPr algn="l"/>
          <a:r>
            <a:rPr lang="en-US" sz="1100" b="0" baseline="0"/>
            <a:t>Start from 00001</a:t>
          </a:r>
        </a:p>
        <a:p>
          <a:pPr algn="l"/>
          <a:endParaRPr lang="en-US" sz="1100" b="1" baseline="0"/>
        </a:p>
        <a:p>
          <a:pPr algn="l"/>
          <a:endParaRPr lang="th-TH" sz="1100"/>
        </a:p>
      </xdr:txBody>
    </xdr:sp>
    <xdr:clientData/>
  </xdr:twoCellAnchor>
  <xdr:twoCellAnchor>
    <xdr:from>
      <xdr:col>7</xdr:col>
      <xdr:colOff>123265</xdr:colOff>
      <xdr:row>19</xdr:row>
      <xdr:rowOff>33618</xdr:rowOff>
    </xdr:from>
    <xdr:to>
      <xdr:col>9</xdr:col>
      <xdr:colOff>582707</xdr:colOff>
      <xdr:row>28</xdr:row>
      <xdr:rowOff>100853</xdr:rowOff>
    </xdr:to>
    <xdr:sp macro="" textlink="">
      <xdr:nvSpPr>
        <xdr:cNvPr id="5" name="Rectangular Callout 4"/>
        <xdr:cNvSpPr/>
      </xdr:nvSpPr>
      <xdr:spPr>
        <a:xfrm>
          <a:off x="5737412" y="4045324"/>
          <a:ext cx="2554942" cy="1680882"/>
        </a:xfrm>
        <a:prstGeom prst="wedgeRectCallout">
          <a:avLst>
            <a:gd name="adj1" fmla="val -17720"/>
            <a:gd name="adj2" fmla="val -16477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1" baseline="0"/>
        </a:p>
        <a:p>
          <a:pPr algn="l"/>
          <a:r>
            <a:rPr lang="en-US" sz="1100"/>
            <a:t>Serial start from next record will be (Old serial No.+1)</a:t>
          </a:r>
          <a:endParaRPr lang="th-TH" sz="1100"/>
        </a:p>
      </xdr:txBody>
    </xdr:sp>
    <xdr:clientData/>
  </xdr:twoCellAnchor>
  <xdr:twoCellAnchor>
    <xdr:from>
      <xdr:col>3</xdr:col>
      <xdr:colOff>515471</xdr:colOff>
      <xdr:row>20</xdr:row>
      <xdr:rowOff>112059</xdr:rowOff>
    </xdr:from>
    <xdr:to>
      <xdr:col>6</xdr:col>
      <xdr:colOff>1019736</xdr:colOff>
      <xdr:row>30</xdr:row>
      <xdr:rowOff>0</xdr:rowOff>
    </xdr:to>
    <xdr:sp macro="" textlink="">
      <xdr:nvSpPr>
        <xdr:cNvPr id="6" name="Rectangular Callout 5"/>
        <xdr:cNvSpPr/>
      </xdr:nvSpPr>
      <xdr:spPr>
        <a:xfrm>
          <a:off x="2566147" y="4303059"/>
          <a:ext cx="2554942" cy="1680882"/>
        </a:xfrm>
        <a:prstGeom prst="wedgeRectCallout">
          <a:avLst>
            <a:gd name="adj1" fmla="val 10789"/>
            <a:gd name="adj2" fmla="val -16211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If</a:t>
          </a:r>
          <a:r>
            <a:rPr lang="en-US" sz="1100" baseline="0"/>
            <a:t> start new month Serial will beginning from </a:t>
          </a:r>
          <a:r>
            <a:rPr lang="en-US" sz="1100" b="1" baseline="0"/>
            <a:t>Line No&amp;YYMM&amp;00001</a:t>
          </a:r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heet2"/>
      <sheetName val="Sheet3"/>
    </sheetNames>
    <sheetDataSet>
      <sheetData sheetId="0"/>
      <sheetData sheetId="1">
        <row r="2">
          <cell r="D2" t="str">
            <v>YP5</v>
          </cell>
          <cell r="F2">
            <v>1207</v>
          </cell>
        </row>
        <row r="3">
          <cell r="D3" t="str">
            <v>YP5</v>
          </cell>
          <cell r="F3">
            <v>1207</v>
          </cell>
        </row>
        <row r="4">
          <cell r="D4" t="str">
            <v>YP5</v>
          </cell>
          <cell r="F4">
            <v>1209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4"/>
  <sheetViews>
    <sheetView workbookViewId="0">
      <selection activeCell="G13" sqref="G13"/>
    </sheetView>
  </sheetViews>
  <sheetFormatPr defaultRowHeight="14.25" x14ac:dyDescent="0.2"/>
  <cols>
    <col min="8" max="8" width="15.75" customWidth="1"/>
    <col min="9" max="9" width="11.125" bestFit="1" customWidth="1"/>
  </cols>
  <sheetData>
    <row r="1" spans="4:10" x14ac:dyDescent="0.2">
      <c r="E1" t="s">
        <v>3</v>
      </c>
      <c r="F1" t="s">
        <v>2</v>
      </c>
      <c r="G1" t="s">
        <v>5</v>
      </c>
      <c r="H1" t="s">
        <v>4</v>
      </c>
      <c r="I1" t="s">
        <v>6</v>
      </c>
    </row>
    <row r="2" spans="4:10" x14ac:dyDescent="0.2">
      <c r="D2" t="s">
        <v>0</v>
      </c>
      <c r="E2" t="s">
        <v>7</v>
      </c>
      <c r="F2">
        <v>1207</v>
      </c>
      <c r="G2">
        <v>500</v>
      </c>
      <c r="H2" t="str">
        <f>IF((J2="Start")+(COUNTIF($F:$F,[1]Sheet2!F2)&gt;1)+(COUNTIF($D:$D,[1]Sheet2!D2)&gt;1),IF(J2="Start",TEXT(E2&amp;F2,)&amp;"0000"&amp;1,IF((COUNTIF($F:$F,[1]Sheet2!F2)&gt;1)+(COUNTIF($D:$D,[1]Sheet2!D2)&gt;1),TEXT(E2&amp;F2,)&amp;IF(SUMIFS($G:$G,$D:$D,D2,$F:$F,F2)&gt;=10000,"",IF(SUMIFS($G:$G,$D:$D,D2,$F:$F,F2)&gt;=1000,"0",IF(SUMIFS($G:$G,$D:$D,D2,$F:$F,F2)&gt;=100,"00",IF(SUMIFS($G:$G,$D:$D,D2,$F:$F,F2)&gt;=10,"000",IF(SUMIFS($G:$G,$D:$D,D2,$F:$F,F2)&lt;10,"0000","N/A"))))&amp;SUMIFS($G:$G,$D:$D,D2,$F:$F,F2)))))</f>
        <v>A120700001</v>
      </c>
      <c r="I2" t="str">
        <f>IF((J2="Start")+(COUNTIF($F:$F,[1]Sheet2!F2)=1)+(COUNTIF($D:$D,[1]Sheet2!D2)=1),TEXT(E2&amp;F2,)&amp;IF(G2&gt;=10000,"",IF(G2&gt;=1000,"0",IF(G2&gt;=100,"00",IF(G2&gt;=10,"000",IF(G2&lt;10,"0000")))))&amp;G2,IF((COUNTIF($F:$F,[1]Sheet2!F2)&gt;1)+(COUNTIF($D:$D,[1]Sheet2!D2)&gt;1),E2&amp;F2&amp;TEXT(RIGHT(H2,5),+G2)))</f>
        <v>A120700500</v>
      </c>
      <c r="J2" t="s">
        <v>4</v>
      </c>
    </row>
    <row r="3" spans="4:10" x14ac:dyDescent="0.2">
      <c r="D3" t="s">
        <v>0</v>
      </c>
      <c r="E3" t="s">
        <v>7</v>
      </c>
      <c r="F3">
        <v>1207</v>
      </c>
      <c r="G3">
        <v>255</v>
      </c>
      <c r="H3" t="str">
        <f>IF((J3="Start")+(COUNTIF($F:$F,[1]Sheet2!F3)&gt;1)+(COUNTIF($D:$D,[1]Sheet2!D3)&gt;1),IF(J3="Start",TEXT(E3&amp;F3,)&amp;"0000"&amp;1,IF((COUNTIF($F:$F,[1]Sheet2!F3)&gt;1)+(COUNTIF($D:$D,[1]Sheet2!D3)&gt;1),TEXT(E3&amp;F3,)&amp;IF(SUMIFS($G:$G,$D:$D,D3,$F:$F,F3)&gt;=10000,"",IF(SUMIFS($G:$G,$D:$D,D3,$F:$F,F3)&gt;=1000,"0",IF(SUMIFS($G:$G,$D:$D,D3,$F:$F,F3)&gt;=100,"00",IF(SUMIFS($G:$G,$D:$D,D3,$F:$F,F3)&gt;=10,"000",IF(SUMIFS($G:$G,$D:$D,D3,$F:$F,F3)&lt;10,"0000","N/A"))))&amp;SUMIFS($G:$G,$D:$D,D3,$F:$F,F3)))))</f>
        <v>A120700755</v>
      </c>
      <c r="I3" t="str">
        <f>IF((J3="Start")+(COUNTIF($F:$F,[1]Sheet2!F3)=1)+(COUNTIF($D:$D,[1]Sheet2!D3)=1),TEXT(E3&amp;F3,)&amp;IF(G3&gt;=10000,"",IF(G3&gt;=1000,"0",IF(G3&gt;=100,"00",IF(G3&gt;=10,"000",IF(G3&lt;10,"0000")))))&amp;G3,IF((COUNTIF($F:$F,[1]Sheet2!F3)&gt;1)+(COUNTIF($D:$D,[1]Sheet2!D3)&gt;1),E3&amp;F3&amp;TEXT(RIGHT(H3,5),+G3)))</f>
        <v>A1207255</v>
      </c>
    </row>
    <row r="4" spans="4:10" x14ac:dyDescent="0.2">
      <c r="D4" t="s">
        <v>0</v>
      </c>
      <c r="E4" t="s">
        <v>1</v>
      </c>
      <c r="F4">
        <v>1209</v>
      </c>
      <c r="G4">
        <v>500</v>
      </c>
      <c r="H4" t="str">
        <f>IF((J4="Start")+(COUNTIF($F:$F,[1]Sheet2!F4)&gt;1)+(COUNTIF($D:$D,[1]Sheet2!D4)&gt;1),IF(J4="Start",TEXT(E4&amp;F4,)&amp;"0000"&amp;1,IF((COUNTIF($F:$F,[1]Sheet2!F4)&gt;1)+(COUNTIF($D:$D,[1]Sheet2!D4)&gt;1),TEXT(E4&amp;F4,)&amp;IF(SUMIFS($G:$G,$D:$D,D4,$F:$F,F4)&gt;=10000,"",IF(SUMIFS($G:$G,$D:$D,D4,$F:$F,F4)&gt;=1000,"0",IF(SUMIFS($G:$G,$D:$D,D4,$F:$F,F4)&gt;=100,"00",IF(SUMIFS($G:$G,$D:$D,D4,$F:$F,F4)&gt;=10,"000",IF(SUMIFS($G:$G,$D:$D,D4,$F:$F,F4)&lt;10,"0000","N/A"))))&amp;SUMIFS($G:$G,$D:$D,D4,$F:$F,F4)))))</f>
        <v>T120900500</v>
      </c>
      <c r="I4" t="str">
        <f>IF((J4="Start")+(COUNTIF($F:$F,[1]Sheet2!F4)=1)+(COUNTIF($D:$D,[1]Sheet2!D4)=1),TEXT(E4&amp;F4,)&amp;IF(G4&gt;=10000,"",IF(G4&gt;=1000,"0",IF(G4&gt;=100,"00",IF(G4&gt;=10,"000",IF(G4&lt;10,"0000")))))&amp;G4,IF((COUNTIF($F:$F,[1]Sheet2!F4)&gt;1)+(COUNTIF($D:$D,[1]Sheet2!D4)&gt;1),E4&amp;F4&amp;TEXT(RIGHT(H4,5),+G4)))</f>
        <v>T120900500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18"/>
  <sheetViews>
    <sheetView tabSelected="1" zoomScale="85" zoomScaleNormal="85" workbookViewId="0">
      <selection activeCell="L17" sqref="L17"/>
    </sheetView>
  </sheetViews>
  <sheetFormatPr defaultRowHeight="14.25" x14ac:dyDescent="0.2"/>
  <cols>
    <col min="7" max="7" width="19.875" customWidth="1"/>
    <col min="8" max="8" width="13.75" customWidth="1"/>
    <col min="9" max="9" width="13.625" bestFit="1" customWidth="1"/>
  </cols>
  <sheetData>
    <row r="1" spans="4:10" s="7" customFormat="1" ht="58.5" customHeight="1" x14ac:dyDescent="0.2">
      <c r="D1" s="7" t="s">
        <v>24</v>
      </c>
    </row>
    <row r="2" spans="4:10" ht="18" customHeight="1" x14ac:dyDescent="0.2"/>
    <row r="3" spans="4:10" x14ac:dyDescent="0.2">
      <c r="D3" s="2" t="s">
        <v>9</v>
      </c>
      <c r="E3" s="2" t="s">
        <v>8</v>
      </c>
      <c r="F3" s="2" t="s">
        <v>2</v>
      </c>
      <c r="G3" s="2" t="s">
        <v>5</v>
      </c>
      <c r="H3" s="2" t="s">
        <v>4</v>
      </c>
      <c r="I3" s="2" t="s">
        <v>6</v>
      </c>
    </row>
    <row r="4" spans="4:10" x14ac:dyDescent="0.2">
      <c r="D4" s="3" t="s">
        <v>13</v>
      </c>
      <c r="E4" t="s">
        <v>7</v>
      </c>
      <c r="F4">
        <v>1207</v>
      </c>
      <c r="G4">
        <v>500</v>
      </c>
      <c r="H4" t="s">
        <v>10</v>
      </c>
      <c r="I4" s="8" t="s">
        <v>11</v>
      </c>
      <c r="J4" t="s">
        <v>4</v>
      </c>
    </row>
    <row r="5" spans="4:10" x14ac:dyDescent="0.2">
      <c r="D5" s="5" t="s">
        <v>12</v>
      </c>
      <c r="E5" t="s">
        <v>7</v>
      </c>
      <c r="F5">
        <v>1207</v>
      </c>
      <c r="G5">
        <v>255</v>
      </c>
      <c r="H5" t="s">
        <v>10</v>
      </c>
      <c r="I5" t="str">
        <f>IF((J5="Start")+(COUNTIF($F:$F,Sheet2!F5)=1)+(COUNTIF($D:$D,Sheet2!D5)=1),TEXT(E5&amp;F5,)&amp;IF(G5&gt;=10000,"",IF(G5&gt;=1000,"0",IF(G5&gt;=100,"00",IF(G5&gt;=10,"000",IF(G5&lt;10,"0000")))))&amp;G5,IF((COUNTIF($F:$F,Sheet2!F5)&gt;1)+(COUNTIF($D:$D,Sheet2!D5)&gt;1),E5&amp;F5&amp;TEXT(RIGHT(H5,5),+G5)))</f>
        <v>A120700255</v>
      </c>
      <c r="J5" t="s">
        <v>4</v>
      </c>
    </row>
    <row r="6" spans="4:10" x14ac:dyDescent="0.2">
      <c r="D6" s="6" t="s">
        <v>14</v>
      </c>
      <c r="E6" t="s">
        <v>1</v>
      </c>
      <c r="F6">
        <v>1207</v>
      </c>
      <c r="G6">
        <v>500</v>
      </c>
      <c r="H6" t="str">
        <f>IF((J6="Start")+(COUNTIF($F:$F,Sheet2!F6)&gt;1)+(COUNTIF($D:$D,Sheet2!D6)&gt;1),IF(J6="Start",TEXT(E6&amp;F6,)&amp;"0000"&amp;1,IF((COUNTIF($F:$F,Sheet2!F6)&gt;1)+(COUNTIF($D:$D,Sheet2!D6)&gt;1),TEXT(E6&amp;F6,)&amp;IF(SUMIFS($G:$G,$D:$D,D6,$F:$F,F6)&gt;=10000,"",IF(SUMIFS($G:$G,$D:$D,D6,$F:$F,F6)&gt;=1000,"0",IF(SUMIFS($G:$G,$D:$D,D6,$F:$F,F6)&gt;=100,"00",IF(SUMIFS($G:$G,$D:$D,D6,$F:$F,F6)&gt;=10,"000",IF(SUMIFS($G:$G,$D:$D,D6,$F:$F,F6)&lt;10,"0000","N/A"))))&amp;SUMIFS($G:$G,$D:$D,D6,$F:$F,F6)))))</f>
        <v>T120700001</v>
      </c>
      <c r="I6" t="str">
        <f>IF((J6="Start")+(COUNTIF($F:$F,Sheet2!F6)=1)+(COUNTIF($D:$D,Sheet2!D6)=1),TEXT(E6&amp;F6,)&amp;IF(G6&gt;=10000,"",IF(G6&gt;=1000,"0",IF(G6&gt;=100,"00",IF(G6&gt;=10,"000",IF(G6&lt;10,"0000")))))&amp;G6,IF((COUNTIF($F:$F,Sheet2!F6)&gt;1)+(COUNTIF($D:$D,Sheet2!D6)&gt;1),E6&amp;F6&amp;TEXT(RIGHT(H6,5),+G6)))</f>
        <v>T120700500</v>
      </c>
      <c r="J6" t="s">
        <v>4</v>
      </c>
    </row>
    <row r="7" spans="4:10" x14ac:dyDescent="0.2">
      <c r="D7" s="5" t="s">
        <v>12</v>
      </c>
      <c r="E7" t="s">
        <v>7</v>
      </c>
      <c r="F7">
        <v>1207</v>
      </c>
      <c r="G7">
        <v>300</v>
      </c>
      <c r="H7" t="s">
        <v>18</v>
      </c>
      <c r="I7" t="s">
        <v>19</v>
      </c>
    </row>
    <row r="8" spans="4:10" x14ac:dyDescent="0.2">
      <c r="D8" s="4" t="s">
        <v>13</v>
      </c>
      <c r="E8" t="s">
        <v>7</v>
      </c>
      <c r="F8">
        <v>1207</v>
      </c>
      <c r="G8">
        <v>700</v>
      </c>
      <c r="H8" s="8" t="s">
        <v>20</v>
      </c>
      <c r="I8" t="s">
        <v>21</v>
      </c>
    </row>
    <row r="9" spans="4:10" x14ac:dyDescent="0.2">
      <c r="D9" s="6" t="s">
        <v>14</v>
      </c>
      <c r="E9" t="s">
        <v>1</v>
      </c>
      <c r="F9">
        <v>1207</v>
      </c>
      <c r="G9">
        <v>900</v>
      </c>
      <c r="H9" t="s">
        <v>22</v>
      </c>
      <c r="I9" t="s">
        <v>23</v>
      </c>
    </row>
    <row r="10" spans="4:10" x14ac:dyDescent="0.2">
      <c r="D10" s="4" t="s">
        <v>13</v>
      </c>
      <c r="E10" t="s">
        <v>7</v>
      </c>
      <c r="F10" s="9">
        <v>1208</v>
      </c>
      <c r="G10">
        <v>200</v>
      </c>
      <c r="H10" t="s">
        <v>15</v>
      </c>
      <c r="I10" t="s">
        <v>16</v>
      </c>
      <c r="J10" s="9" t="s">
        <v>4</v>
      </c>
    </row>
    <row r="11" spans="4:10" x14ac:dyDescent="0.2">
      <c r="D11" s="5" t="s">
        <v>12</v>
      </c>
      <c r="E11" t="s">
        <v>7</v>
      </c>
      <c r="F11">
        <v>1208</v>
      </c>
      <c r="G11">
        <v>300</v>
      </c>
      <c r="H11" t="s">
        <v>15</v>
      </c>
      <c r="I11" t="s">
        <v>17</v>
      </c>
      <c r="J11" t="s">
        <v>4</v>
      </c>
    </row>
    <row r="18" spans="14:14" x14ac:dyDescent="0.2">
      <c r="N1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Attapong</dc:creator>
  <cp:lastModifiedBy>Mr.Attapan Chainarongboon</cp:lastModifiedBy>
  <dcterms:created xsi:type="dcterms:W3CDTF">2012-06-26T15:08:08Z</dcterms:created>
  <dcterms:modified xsi:type="dcterms:W3CDTF">2012-06-27T08:01:29Z</dcterms:modified>
</cp:coreProperties>
</file>