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310" activeTab="1"/>
  </bookViews>
  <sheets>
    <sheet name="Database" sheetId="2" r:id="rId1"/>
    <sheet name="Summary" sheetId="1" r:id="rId2"/>
  </sheets>
  <calcPr calcId="125725"/>
</workbook>
</file>

<file path=xl/calcChain.xml><?xml version="1.0" encoding="utf-8"?>
<calcChain xmlns="http://schemas.openxmlformats.org/spreadsheetml/2006/main">
  <c r="D6" i="1"/>
  <c r="D7"/>
  <c r="D8"/>
  <c r="D9"/>
  <c r="D10"/>
  <c r="D11"/>
  <c r="D5"/>
  <c r="C6"/>
  <c r="C7"/>
  <c r="C8"/>
  <c r="C9"/>
  <c r="C10"/>
  <c r="C11"/>
  <c r="C5"/>
  <c r="E4"/>
  <c r="A6"/>
  <c r="A7" s="1"/>
  <c r="A8" s="1"/>
  <c r="A9" s="1"/>
  <c r="A10" s="1"/>
  <c r="A11" s="1"/>
  <c r="E3"/>
  <c r="A12" l="1"/>
  <c r="A13" s="1"/>
  <c r="A14" s="1"/>
  <c r="A15" s="1"/>
  <c r="E8"/>
  <c r="E6"/>
  <c r="E7"/>
  <c r="E10"/>
  <c r="F4"/>
  <c r="F3" l="1"/>
  <c r="F9" s="1"/>
  <c r="E5"/>
  <c r="G4"/>
  <c r="F7" l="1"/>
  <c r="G3"/>
  <c r="F5"/>
  <c r="F10"/>
  <c r="F8"/>
  <c r="F6"/>
  <c r="F11"/>
  <c r="E11"/>
  <c r="E9"/>
  <c r="G6"/>
  <c r="G7"/>
  <c r="G8"/>
  <c r="G9"/>
  <c r="G10"/>
  <c r="G11"/>
  <c r="G5"/>
  <c r="H4"/>
  <c r="H3" l="1"/>
  <c r="H5" s="1"/>
  <c r="I4"/>
  <c r="I3" l="1"/>
  <c r="H10"/>
  <c r="H8"/>
  <c r="H6"/>
  <c r="H11"/>
  <c r="H9"/>
  <c r="H7"/>
  <c r="I6"/>
  <c r="I7"/>
  <c r="I8"/>
  <c r="I9"/>
  <c r="I10"/>
  <c r="I11"/>
  <c r="I5"/>
  <c r="J4"/>
  <c r="J3" l="1"/>
  <c r="J6" s="1"/>
  <c r="J11"/>
  <c r="K4"/>
  <c r="J5" l="1"/>
  <c r="J10"/>
  <c r="J8"/>
  <c r="J9"/>
  <c r="K3"/>
  <c r="J7"/>
  <c r="K7"/>
  <c r="K9"/>
  <c r="K10"/>
  <c r="K11"/>
  <c r="K5"/>
  <c r="L4"/>
  <c r="L3" l="1"/>
  <c r="K8"/>
  <c r="K6"/>
  <c r="L6"/>
  <c r="L7"/>
  <c r="L8"/>
  <c r="L9"/>
  <c r="L10"/>
  <c r="L11"/>
  <c r="L5"/>
  <c r="M4"/>
  <c r="M3" l="1"/>
  <c r="M6" s="1"/>
  <c r="N4"/>
  <c r="M5" l="1"/>
  <c r="M8"/>
  <c r="M10"/>
  <c r="M11"/>
  <c r="M9"/>
  <c r="M7"/>
  <c r="N3"/>
  <c r="O4"/>
  <c r="O3" l="1"/>
  <c r="N6"/>
  <c r="N7"/>
  <c r="N8"/>
  <c r="N9"/>
  <c r="N10"/>
  <c r="N11"/>
  <c r="N5"/>
  <c r="O6"/>
  <c r="O7"/>
  <c r="O8"/>
  <c r="O9"/>
  <c r="O10"/>
  <c r="O11"/>
  <c r="O5"/>
  <c r="P4"/>
  <c r="P3" l="1"/>
  <c r="P6" s="1"/>
  <c r="Q4"/>
  <c r="P5" l="1"/>
  <c r="P10"/>
  <c r="P11"/>
  <c r="P8"/>
  <c r="P9"/>
  <c r="Q3"/>
  <c r="P7"/>
  <c r="Q7"/>
  <c r="Q8"/>
  <c r="Q9"/>
  <c r="Q10"/>
  <c r="Q11"/>
  <c r="Q5"/>
  <c r="R4"/>
  <c r="R3" l="1"/>
  <c r="Q6"/>
  <c r="R7"/>
  <c r="R9"/>
  <c r="R10"/>
  <c r="R11"/>
  <c r="R5"/>
  <c r="S4"/>
  <c r="S3" l="1"/>
  <c r="S6" s="1"/>
  <c r="R8"/>
  <c r="R6"/>
  <c r="T4"/>
  <c r="S11" l="1"/>
  <c r="S9"/>
  <c r="S7"/>
  <c r="S5"/>
  <c r="S10"/>
  <c r="S8"/>
  <c r="T3"/>
  <c r="T6" s="1"/>
  <c r="T8"/>
  <c r="T11"/>
  <c r="T5"/>
  <c r="U4"/>
  <c r="T10" l="1"/>
  <c r="U3"/>
  <c r="T9"/>
  <c r="T7"/>
  <c r="U6"/>
  <c r="U7"/>
  <c r="U8"/>
  <c r="U9"/>
  <c r="U10"/>
  <c r="U11"/>
  <c r="U5"/>
  <c r="V4"/>
  <c r="V3" l="1"/>
  <c r="V6" s="1"/>
  <c r="W4"/>
  <c r="V5" l="1"/>
  <c r="V10"/>
  <c r="V11"/>
  <c r="V8"/>
  <c r="V9"/>
  <c r="W3"/>
  <c r="V7"/>
  <c r="W7"/>
  <c r="W9"/>
  <c r="W10"/>
  <c r="W11"/>
  <c r="W5"/>
  <c r="X4"/>
  <c r="X3" l="1"/>
  <c r="W8"/>
  <c r="W6"/>
  <c r="X6"/>
  <c r="X7"/>
  <c r="X8"/>
  <c r="X9"/>
  <c r="X10"/>
  <c r="X11"/>
  <c r="X5"/>
  <c r="Y4"/>
  <c r="Y3" l="1"/>
  <c r="Y6" s="1"/>
  <c r="Z4"/>
  <c r="Y5" l="1"/>
  <c r="Y11"/>
  <c r="Y10"/>
  <c r="Y8"/>
  <c r="Y9"/>
  <c r="Z3"/>
  <c r="Y7"/>
  <c r="Z7"/>
  <c r="Z8"/>
  <c r="Z9"/>
  <c r="Z10"/>
  <c r="Z11"/>
  <c r="Z5"/>
  <c r="AA4"/>
  <c r="AA3" l="1"/>
  <c r="Z6"/>
  <c r="AA7"/>
  <c r="AA9"/>
  <c r="AA10"/>
  <c r="AA11"/>
  <c r="AA5"/>
  <c r="AB4"/>
  <c r="AB3" l="1"/>
  <c r="AA8"/>
  <c r="AA6"/>
  <c r="AB6"/>
  <c r="AB7"/>
  <c r="AB8"/>
  <c r="AB9"/>
  <c r="AB10"/>
  <c r="AB11"/>
  <c r="AB5"/>
  <c r="AC4"/>
  <c r="AC3" l="1"/>
  <c r="AC6" s="1"/>
  <c r="AD4"/>
  <c r="AC5" l="1"/>
  <c r="AC10"/>
  <c r="AC11"/>
  <c r="AC8"/>
  <c r="AC9"/>
  <c r="AD3"/>
  <c r="AC7"/>
  <c r="AD7"/>
  <c r="AD8"/>
  <c r="AD9"/>
  <c r="AD10"/>
  <c r="AD11"/>
  <c r="AD5"/>
  <c r="AE4"/>
  <c r="AE3" l="1"/>
  <c r="AD6"/>
  <c r="AE7"/>
  <c r="AE8"/>
  <c r="AE9"/>
  <c r="AE10"/>
  <c r="AE11"/>
  <c r="AE5"/>
  <c r="AF4"/>
  <c r="AF3" l="1"/>
  <c r="AE6"/>
  <c r="AF7"/>
  <c r="AF8"/>
  <c r="AF9"/>
  <c r="AF10"/>
  <c r="AF11"/>
  <c r="AF5"/>
  <c r="AG4"/>
  <c r="AG3" l="1"/>
  <c r="AG8" s="1"/>
  <c r="AF6"/>
  <c r="AH4"/>
  <c r="AG11" l="1"/>
  <c r="AG9"/>
  <c r="AG7"/>
  <c r="AG5"/>
  <c r="AG10"/>
  <c r="AH3"/>
  <c r="AH9" s="1"/>
  <c r="AG6"/>
  <c r="AH7"/>
  <c r="AH10"/>
  <c r="AH5"/>
  <c r="AI4"/>
  <c r="AH11" l="1"/>
  <c r="AI3"/>
  <c r="AH8"/>
  <c r="AH6"/>
  <c r="AI6"/>
  <c r="AI7"/>
  <c r="AI8"/>
  <c r="AI9"/>
  <c r="AI10"/>
  <c r="AI11"/>
  <c r="AI5"/>
  <c r="AJ4"/>
  <c r="AJ3" l="1"/>
  <c r="AJ6" s="1"/>
  <c r="AK4"/>
  <c r="AJ5" l="1"/>
  <c r="AJ10"/>
  <c r="AJ11"/>
  <c r="AJ8"/>
  <c r="AJ9"/>
  <c r="AK3"/>
  <c r="AJ7"/>
  <c r="AK7"/>
  <c r="AK8"/>
  <c r="AK9"/>
  <c r="AK10"/>
  <c r="AK11"/>
  <c r="AK5"/>
  <c r="AL4"/>
  <c r="AL3" l="1"/>
  <c r="AK6"/>
  <c r="AL7"/>
  <c r="AL8"/>
  <c r="AL9"/>
  <c r="AL10"/>
  <c r="AL11"/>
  <c r="AL5"/>
  <c r="AM4"/>
  <c r="AM3" l="1"/>
  <c r="AL6"/>
  <c r="AM7"/>
  <c r="AM8"/>
  <c r="AM9"/>
  <c r="AM10"/>
  <c r="AM11"/>
  <c r="AM5"/>
  <c r="AN4"/>
  <c r="AN3" l="1"/>
  <c r="AM6"/>
  <c r="AN7"/>
  <c r="AN8"/>
  <c r="AN9"/>
  <c r="AN10"/>
  <c r="AN11"/>
  <c r="AN5"/>
  <c r="AO4"/>
  <c r="AO3" l="1"/>
  <c r="AN6"/>
  <c r="AO7"/>
  <c r="AO9"/>
  <c r="AO10"/>
  <c r="AO11"/>
  <c r="AO5"/>
  <c r="AP4"/>
  <c r="AP3" l="1"/>
  <c r="AO8"/>
  <c r="AO6"/>
  <c r="AP6"/>
  <c r="AP7"/>
  <c r="AP8"/>
  <c r="AP9"/>
  <c r="AP10"/>
  <c r="AP11"/>
  <c r="AP5"/>
  <c r="AQ4"/>
  <c r="AQ3" l="1"/>
  <c r="AQ6" s="1"/>
  <c r="AR4"/>
  <c r="AQ5" l="1"/>
  <c r="AQ11"/>
  <c r="AQ10"/>
  <c r="AQ8"/>
  <c r="AQ9"/>
  <c r="AR3"/>
  <c r="AQ7"/>
  <c r="AR7"/>
  <c r="AR9"/>
  <c r="AR10"/>
  <c r="AR11"/>
  <c r="AR5"/>
  <c r="AS4"/>
  <c r="AS3" l="1"/>
  <c r="AR8"/>
  <c r="AR6"/>
  <c r="AS6"/>
  <c r="AS7"/>
  <c r="AS8"/>
  <c r="AS9"/>
  <c r="AS10"/>
  <c r="AS11"/>
  <c r="AS5"/>
  <c r="AT4"/>
  <c r="AT3" l="1"/>
  <c r="AT6" s="1"/>
  <c r="AU4"/>
  <c r="AT5" l="1"/>
  <c r="AT11"/>
  <c r="AT10"/>
  <c r="AT8"/>
  <c r="AT9"/>
  <c r="AU3"/>
  <c r="AT7"/>
  <c r="AU7"/>
  <c r="AU9"/>
  <c r="AU10"/>
  <c r="AU11"/>
  <c r="AU5"/>
  <c r="AV4"/>
  <c r="AV3" l="1"/>
  <c r="AU8"/>
  <c r="AU6"/>
  <c r="AV6"/>
  <c r="AV7"/>
  <c r="AV8"/>
  <c r="AV9"/>
  <c r="AV10"/>
  <c r="AV11"/>
  <c r="AV5"/>
  <c r="AW4"/>
  <c r="AW3" l="1"/>
  <c r="AW6" s="1"/>
  <c r="AW10"/>
  <c r="AW5"/>
  <c r="AX4"/>
  <c r="AW11" l="1"/>
  <c r="AW9"/>
  <c r="AW8"/>
  <c r="AX3"/>
  <c r="AW7"/>
  <c r="AX7"/>
  <c r="AX8"/>
  <c r="AX9"/>
  <c r="AX10"/>
  <c r="AX11"/>
  <c r="AX5"/>
  <c r="AY4"/>
  <c r="AY3" l="1"/>
  <c r="AX6"/>
  <c r="AY7"/>
  <c r="AY8"/>
  <c r="AY9"/>
  <c r="AY10"/>
  <c r="AY11"/>
  <c r="AY5"/>
  <c r="AZ4"/>
  <c r="AZ3" l="1"/>
  <c r="AY6"/>
  <c r="AZ7"/>
  <c r="AZ9"/>
  <c r="AZ10"/>
  <c r="AZ11"/>
  <c r="AZ5"/>
  <c r="BA4"/>
  <c r="BA3" l="1"/>
  <c r="AZ8"/>
  <c r="AZ6"/>
  <c r="BA6"/>
  <c r="BA7"/>
  <c r="BA8"/>
  <c r="BA9"/>
  <c r="BA10"/>
  <c r="BA11"/>
  <c r="BA5"/>
  <c r="BB4"/>
  <c r="BB3" l="1"/>
  <c r="BB6" s="1"/>
  <c r="BC4"/>
  <c r="BB5" l="1"/>
  <c r="BB10"/>
  <c r="BB11"/>
  <c r="BB8"/>
  <c r="BB9"/>
  <c r="BC3"/>
  <c r="BB7"/>
  <c r="BC7"/>
  <c r="BC9"/>
  <c r="BC10"/>
  <c r="BC11"/>
  <c r="BC5"/>
  <c r="BD4"/>
  <c r="BD3" l="1"/>
  <c r="BC8"/>
  <c r="BC6"/>
  <c r="BD6"/>
  <c r="BD7"/>
  <c r="BD8"/>
  <c r="BD9"/>
  <c r="BD10"/>
  <c r="BD11"/>
  <c r="BD5"/>
  <c r="BE4"/>
  <c r="BE3" l="1"/>
  <c r="BE6" s="1"/>
  <c r="BF4"/>
  <c r="BE11" l="1"/>
  <c r="BE10"/>
  <c r="BE5"/>
  <c r="BE8"/>
  <c r="BE9"/>
  <c r="BF3"/>
  <c r="BE7"/>
  <c r="BF7"/>
  <c r="BF8"/>
  <c r="BF9"/>
  <c r="BF10"/>
  <c r="BF11"/>
  <c r="BF5"/>
  <c r="BG4"/>
  <c r="BG3" l="1"/>
  <c r="BF6"/>
  <c r="BG7"/>
  <c r="BG9"/>
  <c r="BG10"/>
  <c r="BG5"/>
  <c r="BG11"/>
  <c r="BH4"/>
  <c r="BH3" l="1"/>
  <c r="BG8"/>
  <c r="BG6"/>
  <c r="BH6"/>
  <c r="BH7"/>
  <c r="BH8"/>
  <c r="BH9"/>
  <c r="BH10"/>
  <c r="BH11"/>
  <c r="BH5"/>
  <c r="BI4"/>
  <c r="BI3" l="1"/>
  <c r="BI6" s="1"/>
  <c r="BJ4"/>
  <c r="BI11" l="1"/>
  <c r="BI10"/>
  <c r="BI5"/>
  <c r="BI8"/>
  <c r="BI9"/>
  <c r="BJ3"/>
  <c r="BI7"/>
  <c r="BJ7"/>
  <c r="BJ9"/>
  <c r="BJ10"/>
  <c r="BJ11"/>
  <c r="BJ5"/>
  <c r="BK4"/>
  <c r="BK3" l="1"/>
  <c r="BK6" s="1"/>
  <c r="BJ8"/>
  <c r="BJ6"/>
  <c r="BK7"/>
  <c r="BK8"/>
  <c r="BK9"/>
  <c r="BK10"/>
  <c r="BK5"/>
  <c r="BK11"/>
  <c r="BL4"/>
  <c r="BL3" l="1"/>
  <c r="BL6" s="1"/>
  <c r="BM4"/>
  <c r="BL5" l="1"/>
  <c r="BL10"/>
  <c r="BL11"/>
  <c r="BL8"/>
  <c r="BL9"/>
  <c r="BM3"/>
  <c r="BM8" s="1"/>
  <c r="BL7"/>
  <c r="BM7"/>
  <c r="BM9"/>
  <c r="BM5"/>
  <c r="BN4"/>
  <c r="BM11" l="1"/>
  <c r="BM10"/>
  <c r="BN3"/>
  <c r="BN9" s="1"/>
  <c r="BM6"/>
  <c r="BN7"/>
  <c r="BN5"/>
  <c r="BO4"/>
  <c r="BN11" l="1"/>
  <c r="BN10"/>
  <c r="BO3"/>
  <c r="BO6" s="1"/>
  <c r="BN8"/>
  <c r="BN6"/>
  <c r="BO8"/>
  <c r="BO9"/>
  <c r="BO10"/>
  <c r="BO5"/>
  <c r="BO11"/>
  <c r="BP4"/>
  <c r="BO7" l="1"/>
  <c r="BP3"/>
  <c r="BP6" s="1"/>
  <c r="BQ4"/>
  <c r="BP5" l="1"/>
  <c r="BP10"/>
  <c r="BP11"/>
  <c r="BP8"/>
  <c r="BP9"/>
  <c r="BQ3"/>
  <c r="BP7"/>
  <c r="BQ7"/>
  <c r="BQ9"/>
  <c r="BQ10"/>
  <c r="BQ5"/>
  <c r="BQ11"/>
  <c r="BR4"/>
  <c r="BR3" l="1"/>
  <c r="BQ8"/>
  <c r="BQ6"/>
  <c r="BR6"/>
  <c r="BR7"/>
  <c r="BR8"/>
  <c r="BR9"/>
  <c r="BR10"/>
  <c r="BR11"/>
  <c r="BR5"/>
  <c r="BS4"/>
  <c r="BS3" l="1"/>
  <c r="BS6" s="1"/>
  <c r="BT4"/>
  <c r="BS11" l="1"/>
  <c r="BS10"/>
  <c r="BS5"/>
  <c r="BS8"/>
  <c r="BS9"/>
  <c r="BT3"/>
  <c r="BS7"/>
  <c r="BT7"/>
  <c r="BT9"/>
  <c r="BT10"/>
  <c r="BT11"/>
  <c r="BT5"/>
  <c r="BU4"/>
  <c r="BU3" l="1"/>
  <c r="BT8"/>
  <c r="BT6"/>
  <c r="BU6"/>
  <c r="BU7"/>
  <c r="BU8"/>
  <c r="BU9"/>
  <c r="BU10"/>
  <c r="BU5"/>
  <c r="BU11"/>
  <c r="BV4"/>
  <c r="BV3" l="1"/>
  <c r="BV6" s="1"/>
  <c r="BV5"/>
  <c r="BW4"/>
  <c r="BV11" l="1"/>
  <c r="BV10"/>
  <c r="BV8"/>
  <c r="BV9"/>
  <c r="BW3"/>
  <c r="BW8" s="1"/>
  <c r="BV7"/>
  <c r="BW7"/>
  <c r="BW9"/>
  <c r="BW10"/>
  <c r="BW5"/>
  <c r="BW11"/>
  <c r="BX4"/>
  <c r="BX3" l="1"/>
  <c r="BW6"/>
  <c r="BX7"/>
  <c r="BX9"/>
  <c r="BX10"/>
  <c r="BX11"/>
  <c r="BX5"/>
  <c r="BY4"/>
  <c r="BY3" l="1"/>
  <c r="BX8"/>
  <c r="BX6"/>
  <c r="BY6"/>
  <c r="BY7"/>
  <c r="BY8"/>
  <c r="BY9"/>
  <c r="BY10"/>
  <c r="BY5"/>
  <c r="BY11"/>
  <c r="BZ4"/>
  <c r="BZ3" l="1"/>
  <c r="CA4"/>
  <c r="CA3" l="1"/>
  <c r="BZ8"/>
  <c r="BZ10"/>
  <c r="BZ6"/>
  <c r="BZ5"/>
  <c r="BZ11"/>
  <c r="BZ9"/>
  <c r="BZ7"/>
  <c r="CA6"/>
  <c r="CA7"/>
  <c r="CA8"/>
  <c r="CA9"/>
  <c r="CA10"/>
  <c r="CA5"/>
  <c r="CA11"/>
  <c r="CB4"/>
  <c r="CB3" l="1"/>
  <c r="CB6" s="1"/>
  <c r="CC4"/>
  <c r="CB11" l="1"/>
  <c r="CB5"/>
  <c r="CB9"/>
  <c r="CB10"/>
  <c r="CB8"/>
  <c r="CC3"/>
  <c r="CC8" s="1"/>
  <c r="CB7"/>
  <c r="CC7"/>
  <c r="CC9"/>
  <c r="CC10"/>
  <c r="CC5"/>
  <c r="CC11"/>
  <c r="CD4"/>
  <c r="CD3" l="1"/>
  <c r="CC6"/>
  <c r="CD7"/>
  <c r="CD9"/>
  <c r="CD10"/>
  <c r="CD11"/>
  <c r="CD5"/>
  <c r="CE4"/>
  <c r="CE3" l="1"/>
  <c r="CE6" s="1"/>
  <c r="CD8"/>
  <c r="CD6"/>
  <c r="CE8"/>
  <c r="CE11"/>
  <c r="CF4"/>
  <c r="CE10" l="1"/>
  <c r="CF3"/>
  <c r="CE5"/>
  <c r="CE9"/>
  <c r="CE7"/>
  <c r="CF6"/>
  <c r="CF8"/>
  <c r="CF10"/>
  <c r="CG4"/>
  <c r="CG3" l="1"/>
  <c r="CF5"/>
  <c r="CF11"/>
  <c r="CF9"/>
  <c r="CF7"/>
  <c r="CG6"/>
  <c r="CG8"/>
  <c r="CG10"/>
  <c r="CG11"/>
  <c r="CH4"/>
  <c r="CH3" l="1"/>
  <c r="CG5"/>
  <c r="CG9"/>
  <c r="CG7"/>
  <c r="CH6"/>
  <c r="CH8"/>
  <c r="CH10"/>
  <c r="CI4"/>
  <c r="CI3" l="1"/>
  <c r="CH5"/>
  <c r="CH11"/>
  <c r="CH9"/>
  <c r="CH7"/>
  <c r="CI6"/>
  <c r="CI8"/>
  <c r="CI10"/>
  <c r="CI11"/>
  <c r="CJ4"/>
  <c r="CJ3" l="1"/>
  <c r="CI5"/>
  <c r="CI9"/>
  <c r="CI7"/>
  <c r="CJ6"/>
  <c r="CJ8"/>
  <c r="CJ10"/>
  <c r="CK4"/>
  <c r="CK3" l="1"/>
  <c r="CJ5"/>
  <c r="CJ11"/>
  <c r="CJ9"/>
  <c r="CJ7"/>
  <c r="CK6"/>
  <c r="CK8"/>
  <c r="CK10"/>
  <c r="CK11"/>
  <c r="CL4"/>
  <c r="CL3" l="1"/>
  <c r="CK5"/>
  <c r="CK9"/>
  <c r="CK7"/>
  <c r="CL6"/>
  <c r="CL8"/>
  <c r="CL10"/>
  <c r="CM4"/>
  <c r="CM3" l="1"/>
  <c r="CL5"/>
  <c r="CL11"/>
  <c r="CL9"/>
  <c r="CL7"/>
  <c r="CM6"/>
  <c r="CM8"/>
  <c r="CM10"/>
  <c r="CM11"/>
  <c r="CN4"/>
  <c r="CN3" l="1"/>
  <c r="CM5"/>
  <c r="CM9"/>
  <c r="CM7"/>
  <c r="CN6"/>
  <c r="CN8"/>
  <c r="CN10"/>
  <c r="CO4"/>
  <c r="CO3" l="1"/>
  <c r="CN5"/>
  <c r="CN11"/>
  <c r="CN9"/>
  <c r="CN7"/>
  <c r="CO6"/>
  <c r="CO7"/>
  <c r="CO8"/>
  <c r="CO9"/>
  <c r="CO10"/>
  <c r="CO5"/>
  <c r="CO11"/>
  <c r="CP4"/>
  <c r="CP3" l="1"/>
  <c r="CP6" s="1"/>
  <c r="CQ4"/>
  <c r="CP5" l="1"/>
  <c r="CP10"/>
  <c r="CP11"/>
  <c r="CP8"/>
  <c r="CP9"/>
  <c r="CQ3"/>
  <c r="CP7"/>
  <c r="CQ7"/>
  <c r="CQ8"/>
  <c r="CQ9"/>
  <c r="CQ10"/>
  <c r="CQ5"/>
  <c r="CQ11"/>
  <c r="CR4"/>
  <c r="CR3" l="1"/>
  <c r="CQ6"/>
  <c r="CR7"/>
  <c r="CR8"/>
  <c r="CR9"/>
  <c r="CR10"/>
  <c r="CR11"/>
  <c r="CR5"/>
  <c r="CR6" l="1"/>
</calcChain>
</file>

<file path=xl/sharedStrings.xml><?xml version="1.0" encoding="utf-8"?>
<sst xmlns="http://schemas.openxmlformats.org/spreadsheetml/2006/main" count="41" uniqueCount="24">
  <si>
    <t>Start Date</t>
  </si>
  <si>
    <t>End Date</t>
  </si>
  <si>
    <t>Date</t>
  </si>
  <si>
    <t>Holiday</t>
  </si>
  <si>
    <t>Republic day</t>
  </si>
  <si>
    <t>Holi</t>
  </si>
  <si>
    <t>Maharashtra Day</t>
  </si>
  <si>
    <t>Independence Day</t>
  </si>
  <si>
    <t>Id-Ul-Fitar(Ramzaan Id)</t>
  </si>
  <si>
    <t>Ganesh Chaturthi</t>
  </si>
  <si>
    <t>Gandhi Jayanti</t>
  </si>
  <si>
    <t>Christmas</t>
  </si>
  <si>
    <t>Gudi Padwa</t>
  </si>
  <si>
    <t>Diwali - Padwa Puja</t>
  </si>
  <si>
    <t>Bhai Duj</t>
  </si>
  <si>
    <t>Name</t>
  </si>
  <si>
    <t>Pallavi</t>
  </si>
  <si>
    <t>Mohan</t>
  </si>
  <si>
    <t>Silviya</t>
  </si>
  <si>
    <t>Pramod</t>
  </si>
  <si>
    <t>Jay</t>
  </si>
  <si>
    <t>Hemlata</t>
  </si>
  <si>
    <t>Anand</t>
  </si>
  <si>
    <t>Month</t>
  </si>
</sst>
</file>

<file path=xl/styles.xml><?xml version="1.0" encoding="utf-8"?>
<styleSheet xmlns="http://schemas.openxmlformats.org/spreadsheetml/2006/main">
  <numFmts count="1">
    <numFmt numFmtId="164" formatCode="mmm"/>
  </numFmts>
  <fonts count="8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hair">
        <color theme="9"/>
      </right>
      <top style="hair">
        <color theme="9"/>
      </top>
      <bottom style="hair">
        <color theme="9"/>
      </bottom>
      <diagonal/>
    </border>
    <border>
      <left/>
      <right style="hair">
        <color theme="9"/>
      </right>
      <top/>
      <bottom style="hair">
        <color theme="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15" fontId="0" fillId="0" borderId="0" xfId="0" applyNumberFormat="1"/>
    <xf numFmtId="0" fontId="2" fillId="0" borderId="0" xfId="0" applyFont="1" applyFill="1"/>
    <xf numFmtId="0" fontId="0" fillId="0" borderId="1" xfId="0" applyBorder="1"/>
    <xf numFmtId="15" fontId="0" fillId="0" borderId="1" xfId="0" applyNumberFormat="1" applyBorder="1"/>
    <xf numFmtId="0" fontId="1" fillId="0" borderId="1" xfId="0" applyFont="1" applyBorder="1"/>
    <xf numFmtId="15" fontId="1" fillId="0" borderId="1" xfId="0" applyNumberFormat="1" applyFont="1" applyBorder="1"/>
    <xf numFmtId="1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16" fontId="0" fillId="0" borderId="2" xfId="0" applyNumberFormat="1" applyFont="1" applyFill="1" applyBorder="1" applyAlignment="1"/>
    <xf numFmtId="0" fontId="0" fillId="0" borderId="0" xfId="0" applyBorder="1" applyAlignment="1" applyProtection="1">
      <alignment horizontal="center" textRotation="90"/>
      <protection hidden="1"/>
    </xf>
    <xf numFmtId="1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16" fontId="0" fillId="0" borderId="2" xfId="0" applyNumberFormat="1" applyFill="1" applyBorder="1" applyAlignment="1" applyProtection="1">
      <alignment horizontal="center" textRotation="90"/>
      <protection hidden="1"/>
    </xf>
    <xf numFmtId="15" fontId="1" fillId="0" borderId="0" xfId="0" applyNumberFormat="1" applyFont="1" applyBorder="1"/>
    <xf numFmtId="15" fontId="0" fillId="0" borderId="0" xfId="0" applyNumberFormat="1" applyBorder="1"/>
    <xf numFmtId="0" fontId="6" fillId="3" borderId="0" xfId="0" applyFont="1" applyFill="1"/>
    <xf numFmtId="164" fontId="6" fillId="3" borderId="0" xfId="0" applyNumberFormat="1" applyFont="1" applyFill="1"/>
    <xf numFmtId="15" fontId="0" fillId="2" borderId="1" xfId="0" applyNumberFormat="1" applyFill="1" applyBorder="1"/>
    <xf numFmtId="164" fontId="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XEQ19"/>
  <sheetViews>
    <sheetView showGridLines="0" workbookViewId="0">
      <selection activeCell="A37" sqref="A37"/>
    </sheetView>
  </sheetViews>
  <sheetFormatPr defaultRowHeight="15"/>
  <cols>
    <col min="1" max="1" width="14.85546875" bestFit="1" customWidth="1"/>
    <col min="2" max="2" width="9.85546875" style="2" bestFit="1" customWidth="1"/>
    <col min="3" max="3" width="9.7109375" style="2" bestFit="1" customWidth="1"/>
    <col min="4" max="4" width="9.7109375" style="2" customWidth="1"/>
    <col min="16370" max="16370" width="10.140625" bestFit="1" customWidth="1"/>
    <col min="16371" max="16371" width="21.85546875" bestFit="1" customWidth="1"/>
  </cols>
  <sheetData>
    <row r="2" spans="1:4 16370:16371">
      <c r="A2" s="6" t="s">
        <v>15</v>
      </c>
      <c r="B2" s="7" t="s">
        <v>0</v>
      </c>
      <c r="C2" s="7" t="s">
        <v>1</v>
      </c>
      <c r="D2" s="16"/>
    </row>
    <row r="3" spans="1:4 16370:16371">
      <c r="A3" s="4" t="s">
        <v>16</v>
      </c>
      <c r="B3" s="5">
        <v>41518</v>
      </c>
      <c r="C3" s="5">
        <v>41528</v>
      </c>
      <c r="D3" s="17"/>
      <c r="XEP3" s="6" t="s">
        <v>2</v>
      </c>
      <c r="XEQ3" s="6" t="s">
        <v>3</v>
      </c>
    </row>
    <row r="4" spans="1:4 16370:16371">
      <c r="A4" s="4" t="s">
        <v>17</v>
      </c>
      <c r="B4" s="5"/>
      <c r="C4" s="5"/>
      <c r="D4" s="17"/>
      <c r="XEP4" s="5">
        <v>41300</v>
      </c>
      <c r="XEQ4" s="4" t="s">
        <v>4</v>
      </c>
    </row>
    <row r="5" spans="1:4 16370:16371">
      <c r="A5" s="4" t="s">
        <v>18</v>
      </c>
      <c r="B5" s="5"/>
      <c r="C5" s="5"/>
      <c r="D5" s="17"/>
      <c r="XEP5" s="5">
        <v>41360</v>
      </c>
      <c r="XEQ5" s="4" t="s">
        <v>5</v>
      </c>
    </row>
    <row r="6" spans="1:4 16370:16371">
      <c r="A6" s="4" t="s">
        <v>19</v>
      </c>
      <c r="B6" s="5"/>
      <c r="C6" s="5"/>
      <c r="D6" s="17"/>
      <c r="XEP6" s="5">
        <v>41375</v>
      </c>
      <c r="XEQ6" s="4" t="s">
        <v>12</v>
      </c>
    </row>
    <row r="7" spans="1:4 16370:16371">
      <c r="A7" s="4" t="s">
        <v>20</v>
      </c>
      <c r="B7" s="5">
        <v>41512</v>
      </c>
      <c r="C7" s="5">
        <v>41519</v>
      </c>
      <c r="D7" s="17"/>
      <c r="XEP7" s="5">
        <v>41395</v>
      </c>
      <c r="XEQ7" s="4" t="s">
        <v>6</v>
      </c>
    </row>
    <row r="8" spans="1:4 16370:16371">
      <c r="A8" s="4" t="s">
        <v>21</v>
      </c>
      <c r="B8" s="5"/>
      <c r="C8" s="5"/>
      <c r="D8" s="17"/>
      <c r="XEP8" s="5">
        <v>41495</v>
      </c>
      <c r="XEQ8" s="4" t="s">
        <v>8</v>
      </c>
    </row>
    <row r="9" spans="1:4 16370:16371">
      <c r="A9" s="4" t="s">
        <v>22</v>
      </c>
      <c r="B9" s="5"/>
      <c r="C9" s="5"/>
      <c r="D9" s="17"/>
      <c r="XEP9" s="5">
        <v>41501</v>
      </c>
      <c r="XEQ9" s="4" t="s">
        <v>7</v>
      </c>
    </row>
    <row r="10" spans="1:4 16370:16371">
      <c r="A10" s="4" t="s">
        <v>20</v>
      </c>
      <c r="B10" s="20">
        <v>41521</v>
      </c>
      <c r="C10" s="20">
        <v>41523</v>
      </c>
      <c r="D10" s="17"/>
      <c r="XEP10" s="5">
        <v>41526</v>
      </c>
      <c r="XEQ10" s="4" t="s">
        <v>9</v>
      </c>
    </row>
    <row r="11" spans="1:4 16370:16371">
      <c r="A11" s="4" t="s">
        <v>16</v>
      </c>
      <c r="B11" s="20">
        <v>41535</v>
      </c>
      <c r="C11" s="20">
        <v>41537</v>
      </c>
      <c r="XEP11" s="5">
        <v>41549</v>
      </c>
      <c r="XEQ11" s="4" t="s">
        <v>10</v>
      </c>
    </row>
    <row r="12" spans="1:4 16370:16371">
      <c r="XEP12" s="5">
        <v>41582</v>
      </c>
      <c r="XEQ12" s="4" t="s">
        <v>13</v>
      </c>
    </row>
    <row r="13" spans="1:4 16370:16371">
      <c r="XEP13" s="5">
        <v>41583</v>
      </c>
      <c r="XEQ13" s="4" t="s">
        <v>14</v>
      </c>
    </row>
    <row r="14" spans="1:4 16370:16371">
      <c r="XEP14" s="5">
        <v>41633</v>
      </c>
      <c r="XEQ14" s="4" t="s">
        <v>11</v>
      </c>
    </row>
    <row r="15" spans="1:4 16370:16371">
      <c r="XEP15" s="5">
        <v>41665</v>
      </c>
      <c r="XEQ15" s="4" t="s">
        <v>4</v>
      </c>
    </row>
    <row r="16" spans="1:4 16370:16371">
      <c r="XEP16" s="5">
        <v>41760</v>
      </c>
      <c r="XEQ16" s="4" t="s">
        <v>6</v>
      </c>
    </row>
    <row r="17" spans="16370:16371">
      <c r="XEP17" s="5">
        <v>41866</v>
      </c>
      <c r="XEQ17" s="4" t="s">
        <v>7</v>
      </c>
    </row>
    <row r="18" spans="16370:16371">
      <c r="XEP18" s="5">
        <v>41914</v>
      </c>
      <c r="XEQ18" s="4" t="s">
        <v>10</v>
      </c>
    </row>
    <row r="19" spans="16370:16371">
      <c r="XEP19" s="5">
        <v>41998</v>
      </c>
      <c r="XEQ19" s="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R16"/>
  <sheetViews>
    <sheetView showGridLines="0" tabSelected="1" workbookViewId="0">
      <pane xSplit="4" ySplit="4" topLeftCell="Z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defaultRowHeight="15"/>
  <cols>
    <col min="1" max="1" width="15.7109375" style="18" customWidth="1"/>
    <col min="2" max="2" width="15.7109375" style="1" customWidth="1"/>
    <col min="3" max="3" width="7.140625" style="1" bestFit="1" customWidth="1"/>
    <col min="4" max="4" width="7" style="1" customWidth="1"/>
    <col min="5" max="96" width="3.7109375" style="1" customWidth="1"/>
    <col min="97" max="16384" width="9.140625" style="1"/>
  </cols>
  <sheetData>
    <row r="2" spans="1:96">
      <c r="A2" s="22" t="s">
        <v>23</v>
      </c>
      <c r="B2" s="21">
        <v>41487</v>
      </c>
    </row>
    <row r="3" spans="1:96" s="3" customFormat="1" ht="114.75">
      <c r="A3" s="18"/>
      <c r="E3" s="13" t="str">
        <f>IFERROR(VLOOKUP(E4,Database!$XEP$4:$XEQ$14, 2,FALSE  ), " ")</f>
        <v xml:space="preserve"> </v>
      </c>
      <c r="F3" s="13" t="str">
        <f>IFERROR(VLOOKUP(F4,Database!$XEP$4:$XEQ$14, 2,FALSE  ), " ")</f>
        <v xml:space="preserve"> </v>
      </c>
      <c r="G3" s="13" t="str">
        <f>IFERROR(VLOOKUP(G4,Database!$XEP$4:$XEQ$14, 2,FALSE  ), " ")</f>
        <v xml:space="preserve"> </v>
      </c>
      <c r="H3" s="13" t="str">
        <f>IFERROR(VLOOKUP(H4,Database!$XEP$4:$XEQ$14, 2,FALSE  ), " ")</f>
        <v xml:space="preserve"> </v>
      </c>
      <c r="I3" s="13" t="str">
        <f>IFERROR(VLOOKUP(I4,Database!$XEP$4:$XEQ$14, 2,FALSE  ), " ")</f>
        <v xml:space="preserve"> </v>
      </c>
      <c r="J3" s="13" t="str">
        <f>IFERROR(VLOOKUP(J4,Database!$XEP$4:$XEQ$14, 2,FALSE  ), " ")</f>
        <v xml:space="preserve"> </v>
      </c>
      <c r="K3" s="13" t="str">
        <f>IFERROR(VLOOKUP(K4,Database!$XEP$4:$XEQ$14, 2,FALSE  ), " ")</f>
        <v xml:space="preserve"> </v>
      </c>
      <c r="L3" s="13" t="str">
        <f>IFERROR(VLOOKUP(L4,Database!$XEP$4:$XEQ$14, 2,FALSE  ), " ")</f>
        <v xml:space="preserve"> </v>
      </c>
      <c r="M3" s="13" t="str">
        <f>IFERROR(VLOOKUP(M4,Database!$XEP$4:$XEQ$14, 2,FALSE  ), " ")</f>
        <v>Id-Ul-Fitar(Ramzaan Id)</v>
      </c>
      <c r="N3" s="13" t="str">
        <f>IFERROR(VLOOKUP(N4,Database!$XEP$4:$XEQ$14, 2,FALSE  ), " ")</f>
        <v xml:space="preserve"> </v>
      </c>
      <c r="O3" s="13" t="str">
        <f>IFERROR(VLOOKUP(O4,Database!$XEP$4:$XEQ$14, 2,FALSE  ), " ")</f>
        <v xml:space="preserve"> </v>
      </c>
      <c r="P3" s="13" t="str">
        <f>IFERROR(VLOOKUP(P4,Database!$XEP$4:$XEQ$14, 2,FALSE  ), " ")</f>
        <v xml:space="preserve"> </v>
      </c>
      <c r="Q3" s="13" t="str">
        <f>IFERROR(VLOOKUP(Q4,Database!$XEP$4:$XEQ$14, 2,FALSE  ), " ")</f>
        <v xml:space="preserve"> </v>
      </c>
      <c r="R3" s="13" t="str">
        <f>IFERROR(VLOOKUP(R4,Database!$XEP$4:$XEQ$14, 2,FALSE  ), " ")</f>
        <v xml:space="preserve"> </v>
      </c>
      <c r="S3" s="13" t="str">
        <f>IFERROR(VLOOKUP(S4,Database!$XEP$4:$XEQ$14, 2,FALSE  ), " ")</f>
        <v>Independence Day</v>
      </c>
      <c r="T3" s="13" t="str">
        <f>IFERROR(VLOOKUP(T4,Database!$XEP$4:$XEQ$14, 2,FALSE  ), " ")</f>
        <v xml:space="preserve"> </v>
      </c>
      <c r="U3" s="13" t="str">
        <f>IFERROR(VLOOKUP(U4,Database!$XEP$4:$XEQ$14, 2,FALSE  ), " ")</f>
        <v xml:space="preserve"> </v>
      </c>
      <c r="V3" s="13" t="str">
        <f>IFERROR(VLOOKUP(V4,Database!$XEP$4:$XEQ$14, 2,FALSE  ), " ")</f>
        <v xml:space="preserve"> </v>
      </c>
      <c r="W3" s="13" t="str">
        <f>IFERROR(VLOOKUP(W4,Database!$XEP$4:$XEQ$14, 2,FALSE  ), " ")</f>
        <v xml:space="preserve"> </v>
      </c>
      <c r="X3" s="13" t="str">
        <f>IFERROR(VLOOKUP(X4,Database!$XEP$4:$XEQ$14, 2,FALSE  ), " ")</f>
        <v xml:space="preserve"> </v>
      </c>
      <c r="Y3" s="13" t="str">
        <f>IFERROR(VLOOKUP(Y4,Database!$XEP$4:$XEQ$14, 2,FALSE  ), " ")</f>
        <v xml:space="preserve"> </v>
      </c>
      <c r="Z3" s="13" t="str">
        <f>IFERROR(VLOOKUP(Z4,Database!$XEP$4:$XEQ$14, 2,FALSE  ), " ")</f>
        <v xml:space="preserve"> </v>
      </c>
      <c r="AA3" s="13" t="str">
        <f>IFERROR(VLOOKUP(AA4,Database!$XEP$4:$XEQ$14, 2,FALSE  ), " ")</f>
        <v xml:space="preserve"> </v>
      </c>
      <c r="AB3" s="13" t="str">
        <f>IFERROR(VLOOKUP(AB4,Database!$XEP$4:$XEQ$14, 2,FALSE  ), " ")</f>
        <v xml:space="preserve"> </v>
      </c>
      <c r="AC3" s="13" t="str">
        <f>IFERROR(VLOOKUP(AC4,Database!$XEP$4:$XEQ$14, 2,FALSE  ), " ")</f>
        <v xml:space="preserve"> </v>
      </c>
      <c r="AD3" s="13" t="str">
        <f>IFERROR(VLOOKUP(AD4,Database!$XEP$4:$XEQ$14, 2,FALSE  ), " ")</f>
        <v xml:space="preserve"> </v>
      </c>
      <c r="AE3" s="13" t="str">
        <f>IFERROR(VLOOKUP(AE4,Database!$XEP$4:$XEQ$14, 2,FALSE  ), " ")</f>
        <v xml:space="preserve"> </v>
      </c>
      <c r="AF3" s="13" t="str">
        <f>IFERROR(VLOOKUP(AF4,Database!$XEP$4:$XEQ$14, 2,FALSE  ), " ")</f>
        <v xml:space="preserve"> </v>
      </c>
      <c r="AG3" s="13" t="str">
        <f>IFERROR(VLOOKUP(AG4,Database!$XEP$4:$XEQ$14, 2,FALSE  ), " ")</f>
        <v xml:space="preserve"> </v>
      </c>
      <c r="AH3" s="13" t="str">
        <f>IFERROR(VLOOKUP(AH4,Database!$XEP$4:$XEQ$14, 2,FALSE  ), " ")</f>
        <v xml:space="preserve"> </v>
      </c>
      <c r="AI3" s="13" t="str">
        <f>IFERROR(VLOOKUP(AI4,Database!$XEP$4:$XEQ$14, 2,FALSE  ), " ")</f>
        <v xml:space="preserve"> </v>
      </c>
      <c r="AJ3" s="13" t="str">
        <f>IFERROR(VLOOKUP(AJ4,Database!$XEP$4:$XEQ$14, 2,FALSE  ), " ")</f>
        <v xml:space="preserve"> </v>
      </c>
      <c r="AK3" s="13" t="str">
        <f>IFERROR(VLOOKUP(AK4,Database!$XEP$4:$XEQ$14, 2,FALSE  ), " ")</f>
        <v xml:space="preserve"> </v>
      </c>
      <c r="AL3" s="13" t="str">
        <f>IFERROR(VLOOKUP(AL4,Database!$XEP$4:$XEQ$14, 2,FALSE  ), " ")</f>
        <v xml:space="preserve"> </v>
      </c>
      <c r="AM3" s="13" t="str">
        <f>IFERROR(VLOOKUP(AM4,Database!$XEP$4:$XEQ$14, 2,FALSE  ), " ")</f>
        <v xml:space="preserve"> </v>
      </c>
      <c r="AN3" s="13" t="str">
        <f>IFERROR(VLOOKUP(AN4,Database!$XEP$4:$XEQ$14, 2,FALSE  ), " ")</f>
        <v xml:space="preserve"> </v>
      </c>
      <c r="AO3" s="13" t="str">
        <f>IFERROR(VLOOKUP(AO4,Database!$XEP$4:$XEQ$14, 2,FALSE  ), " ")</f>
        <v xml:space="preserve"> </v>
      </c>
      <c r="AP3" s="13" t="str">
        <f>IFERROR(VLOOKUP(AP4,Database!$XEP$4:$XEQ$14, 2,FALSE  ), " ")</f>
        <v xml:space="preserve"> </v>
      </c>
      <c r="AQ3" s="13" t="str">
        <f>IFERROR(VLOOKUP(AQ4,Database!$XEP$4:$XEQ$14, 2,FALSE  ), " ")</f>
        <v xml:space="preserve"> </v>
      </c>
      <c r="AR3" s="13" t="str">
        <f>IFERROR(VLOOKUP(AR4,Database!$XEP$4:$XEQ$14, 2,FALSE  ), " ")</f>
        <v>Ganesh Chaturthi</v>
      </c>
      <c r="AS3" s="13" t="str">
        <f>IFERROR(VLOOKUP(AS4,Database!$XEP$4:$XEQ$14, 2,FALSE  ), " ")</f>
        <v xml:space="preserve"> </v>
      </c>
      <c r="AT3" s="13" t="str">
        <f>IFERROR(VLOOKUP(AT4,Database!$XEP$4:$XEQ$14, 2,FALSE  ), " ")</f>
        <v xml:space="preserve"> </v>
      </c>
      <c r="AU3" s="13" t="str">
        <f>IFERROR(VLOOKUP(AU4,Database!$XEP$4:$XEQ$14, 2,FALSE  ), " ")</f>
        <v xml:space="preserve"> </v>
      </c>
      <c r="AV3" s="13" t="str">
        <f>IFERROR(VLOOKUP(AV4,Database!$XEP$4:$XEQ$14, 2,FALSE  ), " ")</f>
        <v xml:space="preserve"> </v>
      </c>
      <c r="AW3" s="13" t="str">
        <f>IFERROR(VLOOKUP(AW4,Database!$XEP$4:$XEQ$14, 2,FALSE  ), " ")</f>
        <v xml:space="preserve"> </v>
      </c>
      <c r="AX3" s="13" t="str">
        <f>IFERROR(VLOOKUP(AX4,Database!$XEP$4:$XEQ$14, 2,FALSE  ), " ")</f>
        <v xml:space="preserve"> </v>
      </c>
      <c r="AY3" s="13" t="str">
        <f>IFERROR(VLOOKUP(AY4,Database!$XEP$4:$XEQ$14, 2,FALSE  ), " ")</f>
        <v xml:space="preserve"> </v>
      </c>
      <c r="AZ3" s="13" t="str">
        <f>IFERROR(VLOOKUP(AZ4,Database!$XEP$4:$XEQ$14, 2,FALSE  ), " ")</f>
        <v xml:space="preserve"> </v>
      </c>
      <c r="BA3" s="13" t="str">
        <f>IFERROR(VLOOKUP(BA4,Database!$XEP$4:$XEQ$14, 2,FALSE  ), " ")</f>
        <v xml:space="preserve"> </v>
      </c>
      <c r="BB3" s="13" t="str">
        <f>IFERROR(VLOOKUP(BB4,Database!$XEP$4:$XEQ$14, 2,FALSE  ), " ")</f>
        <v xml:space="preserve"> </v>
      </c>
      <c r="BC3" s="13" t="str">
        <f>IFERROR(VLOOKUP(BC4,Database!$XEP$4:$XEQ$14, 2,FALSE  ), " ")</f>
        <v xml:space="preserve"> </v>
      </c>
      <c r="BD3" s="13" t="str">
        <f>IFERROR(VLOOKUP(BD4,Database!$XEP$4:$XEQ$14, 2,FALSE  ), " ")</f>
        <v xml:space="preserve"> </v>
      </c>
      <c r="BE3" s="13" t="str">
        <f>IFERROR(VLOOKUP(BE4,Database!$XEP$4:$XEQ$14, 2,FALSE  ), " ")</f>
        <v xml:space="preserve"> </v>
      </c>
      <c r="BF3" s="13" t="str">
        <f>IFERROR(VLOOKUP(BF4,Database!$XEP$4:$XEQ$14, 2,FALSE  ), " ")</f>
        <v xml:space="preserve"> </v>
      </c>
      <c r="BG3" s="13" t="str">
        <f>IFERROR(VLOOKUP(BG4,Database!$XEP$4:$XEQ$14, 2,FALSE  ), " ")</f>
        <v xml:space="preserve"> </v>
      </c>
      <c r="BH3" s="13" t="str">
        <f>IFERROR(VLOOKUP(BH4,Database!$XEP$4:$XEQ$14, 2,FALSE  ), " ")</f>
        <v xml:space="preserve"> </v>
      </c>
      <c r="BI3" s="13" t="str">
        <f>IFERROR(VLOOKUP(BI4,Database!$XEP$4:$XEQ$14, 2,FALSE  ), " ")</f>
        <v xml:space="preserve"> </v>
      </c>
      <c r="BJ3" s="13" t="str">
        <f>IFERROR(VLOOKUP(BJ4,Database!$XEP$4:$XEQ$14, 2,FALSE  ), " ")</f>
        <v xml:space="preserve"> </v>
      </c>
      <c r="BK3" s="13" t="str">
        <f>IFERROR(VLOOKUP(BK4,Database!$XEP$4:$XEQ$14, 2,FALSE  ), " ")</f>
        <v xml:space="preserve"> </v>
      </c>
      <c r="BL3" s="13" t="str">
        <f>IFERROR(VLOOKUP(BL4,Database!$XEP$4:$XEQ$14, 2,FALSE  ), " ")</f>
        <v xml:space="preserve"> </v>
      </c>
      <c r="BM3" s="13" t="str">
        <f>IFERROR(VLOOKUP(BM4,Database!$XEP$4:$XEQ$14, 2,FALSE  ), " ")</f>
        <v xml:space="preserve"> </v>
      </c>
      <c r="BN3" s="13" t="str">
        <f>IFERROR(VLOOKUP(BN4,Database!$XEP$4:$XEQ$14, 2,FALSE  ), " ")</f>
        <v xml:space="preserve"> </v>
      </c>
      <c r="BO3" s="13" t="str">
        <f>IFERROR(VLOOKUP(BO4,Database!$XEP$4:$XEQ$14, 2,FALSE  ), " ")</f>
        <v>Gandhi Jayanti</v>
      </c>
      <c r="BP3" s="13" t="str">
        <f>IFERROR(VLOOKUP(BP4,Database!$XEP$4:$XEQ$14, 2,FALSE  ), " ")</f>
        <v xml:space="preserve"> </v>
      </c>
      <c r="BQ3" s="13" t="str">
        <f>IFERROR(VLOOKUP(BQ4,Database!$XEP$4:$XEQ$14, 2,FALSE  ), " ")</f>
        <v xml:space="preserve"> </v>
      </c>
      <c r="BR3" s="13" t="str">
        <f>IFERROR(VLOOKUP(BR4,Database!$XEP$4:$XEQ$14, 2,FALSE  ), " ")</f>
        <v xml:space="preserve"> </v>
      </c>
      <c r="BS3" s="13" t="str">
        <f>IFERROR(VLOOKUP(BS4,Database!$XEP$4:$XEQ$14, 2,FALSE  ), " ")</f>
        <v xml:space="preserve"> </v>
      </c>
      <c r="BT3" s="13" t="str">
        <f>IFERROR(VLOOKUP(BT4,Database!$XEP$4:$XEQ$14, 2,FALSE  ), " ")</f>
        <v xml:space="preserve"> </v>
      </c>
      <c r="BU3" s="13" t="str">
        <f>IFERROR(VLOOKUP(BU4,Database!$XEP$4:$XEQ$14, 2,FALSE  ), " ")</f>
        <v xml:space="preserve"> </v>
      </c>
      <c r="BV3" s="13" t="str">
        <f>IFERROR(VLOOKUP(BV4,Database!$XEP$4:$XEQ$14, 2,FALSE  ), " ")</f>
        <v xml:space="preserve"> </v>
      </c>
      <c r="BW3" s="13" t="str">
        <f>IFERROR(VLOOKUP(BW4,Database!$XEP$4:$XEQ$14, 2,FALSE  ), " ")</f>
        <v xml:space="preserve"> </v>
      </c>
      <c r="BX3" s="13" t="str">
        <f>IFERROR(VLOOKUP(BX4,Database!$XEP$4:$XEQ$14, 2,FALSE  ), " ")</f>
        <v xml:space="preserve"> </v>
      </c>
      <c r="BY3" s="13" t="str">
        <f>IFERROR(VLOOKUP(BY4,Database!$XEP$4:$XEQ$14, 2,FALSE  ), " ")</f>
        <v xml:space="preserve"> </v>
      </c>
      <c r="BZ3" s="13" t="str">
        <f>IFERROR(VLOOKUP(BZ4,Database!$XEP$4:$XEQ$14, 2,FALSE  ), " ")</f>
        <v xml:space="preserve"> </v>
      </c>
      <c r="CA3" s="13" t="str">
        <f>IFERROR(VLOOKUP(CA4,Database!$XEP$4:$XEQ$14, 2,FALSE  ), " ")</f>
        <v xml:space="preserve"> </v>
      </c>
      <c r="CB3" s="13" t="str">
        <f>IFERROR(VLOOKUP(CB4,Database!$XEP$4:$XEQ$14, 2,FALSE  ), " ")</f>
        <v xml:space="preserve"> </v>
      </c>
      <c r="CC3" s="13" t="str">
        <f>IFERROR(VLOOKUP(CC4,Database!$XEP$4:$XEQ$14, 2,FALSE  ), " ")</f>
        <v xml:space="preserve"> </v>
      </c>
      <c r="CD3" s="13" t="str">
        <f>IFERROR(VLOOKUP(CD4,Database!$XEP$4:$XEQ$14, 2,FALSE  ), " ")</f>
        <v xml:space="preserve"> </v>
      </c>
      <c r="CE3" s="13" t="str">
        <f>IFERROR(VLOOKUP(CE4,Database!$XEP$4:$XEQ$14, 2,FALSE  ), " ")</f>
        <v xml:space="preserve"> </v>
      </c>
      <c r="CF3" s="13" t="str">
        <f>IFERROR(VLOOKUP(CF4,Database!$XEP$4:$XEQ$14, 2,FALSE  ), " ")</f>
        <v xml:space="preserve"> </v>
      </c>
      <c r="CG3" s="13" t="str">
        <f>IFERROR(VLOOKUP(CG4,Database!$XEP$4:$XEQ$14, 2,FALSE  ), " ")</f>
        <v xml:space="preserve"> </v>
      </c>
      <c r="CH3" s="13" t="str">
        <f>IFERROR(VLOOKUP(CH4,Database!$XEP$4:$XEQ$14, 2,FALSE  ), " ")</f>
        <v xml:space="preserve"> </v>
      </c>
      <c r="CI3" s="13" t="str">
        <f>IFERROR(VLOOKUP(CI4,Database!$XEP$4:$XEQ$14, 2,FALSE  ), " ")</f>
        <v xml:space="preserve"> </v>
      </c>
      <c r="CJ3" s="13" t="str">
        <f>IFERROR(VLOOKUP(CJ4,Database!$XEP$4:$XEQ$14, 2,FALSE  ), " ")</f>
        <v xml:space="preserve"> </v>
      </c>
      <c r="CK3" s="13" t="str">
        <f>IFERROR(VLOOKUP(CK4,Database!$XEP$4:$XEQ$14, 2,FALSE  ), " ")</f>
        <v xml:space="preserve"> </v>
      </c>
      <c r="CL3" s="13" t="str">
        <f>IFERROR(VLOOKUP(CL4,Database!$XEP$4:$XEQ$14, 2,FALSE  ), " ")</f>
        <v xml:space="preserve"> </v>
      </c>
      <c r="CM3" s="13" t="str">
        <f>IFERROR(VLOOKUP(CM4,Database!$XEP$4:$XEQ$14, 2,FALSE  ), " ")</f>
        <v xml:space="preserve"> </v>
      </c>
      <c r="CN3" s="13" t="str">
        <f>IFERROR(VLOOKUP(CN4,Database!$XEP$4:$XEQ$14, 2,FALSE  ), " ")</f>
        <v xml:space="preserve"> </v>
      </c>
      <c r="CO3" s="13" t="str">
        <f>IFERROR(VLOOKUP(CO4,Database!$XEP$4:$XEQ$14, 2,FALSE  ), " ")</f>
        <v xml:space="preserve"> </v>
      </c>
      <c r="CP3" s="13" t="str">
        <f>IFERROR(VLOOKUP(CP4,Database!$XEP$4:$XEQ$14, 2,FALSE  ), " ")</f>
        <v xml:space="preserve"> </v>
      </c>
      <c r="CQ3" s="13" t="str">
        <f>IFERROR(VLOOKUP(CQ4,Database!$XEP$4:$XEQ$14, 2,FALSE  ), " ")</f>
        <v xml:space="preserve"> </v>
      </c>
      <c r="CR3" s="13" t="str">
        <f>IFERROR(VLOOKUP(CR4,Database!$XEP$4:$XEQ$14, 2,FALSE  ), " ")</f>
        <v xml:space="preserve"> </v>
      </c>
    </row>
    <row r="4" spans="1:96" ht="37.5">
      <c r="A4" s="19">
        <v>41275</v>
      </c>
      <c r="B4" s="9" t="s">
        <v>15</v>
      </c>
      <c r="C4" s="10" t="s">
        <v>0</v>
      </c>
      <c r="D4" s="10" t="s">
        <v>1</v>
      </c>
      <c r="E4" s="15">
        <f>B2</f>
        <v>41487</v>
      </c>
      <c r="F4" s="15">
        <f>+E4+1</f>
        <v>41488</v>
      </c>
      <c r="G4" s="15">
        <f t="shared" ref="G4:BR4" si="0">+F4+1</f>
        <v>41489</v>
      </c>
      <c r="H4" s="15">
        <f t="shared" si="0"/>
        <v>41490</v>
      </c>
      <c r="I4" s="15">
        <f t="shared" si="0"/>
        <v>41491</v>
      </c>
      <c r="J4" s="15">
        <f t="shared" si="0"/>
        <v>41492</v>
      </c>
      <c r="K4" s="15">
        <f t="shared" si="0"/>
        <v>41493</v>
      </c>
      <c r="L4" s="15">
        <f t="shared" si="0"/>
        <v>41494</v>
      </c>
      <c r="M4" s="15">
        <f t="shared" si="0"/>
        <v>41495</v>
      </c>
      <c r="N4" s="15">
        <f t="shared" si="0"/>
        <v>41496</v>
      </c>
      <c r="O4" s="15">
        <f t="shared" si="0"/>
        <v>41497</v>
      </c>
      <c r="P4" s="15">
        <f t="shared" si="0"/>
        <v>41498</v>
      </c>
      <c r="Q4" s="15">
        <f t="shared" si="0"/>
        <v>41499</v>
      </c>
      <c r="R4" s="15">
        <f t="shared" si="0"/>
        <v>41500</v>
      </c>
      <c r="S4" s="15">
        <f t="shared" si="0"/>
        <v>41501</v>
      </c>
      <c r="T4" s="15">
        <f t="shared" si="0"/>
        <v>41502</v>
      </c>
      <c r="U4" s="15">
        <f t="shared" si="0"/>
        <v>41503</v>
      </c>
      <c r="V4" s="15">
        <f t="shared" si="0"/>
        <v>41504</v>
      </c>
      <c r="W4" s="15">
        <f t="shared" si="0"/>
        <v>41505</v>
      </c>
      <c r="X4" s="15">
        <f t="shared" si="0"/>
        <v>41506</v>
      </c>
      <c r="Y4" s="15">
        <f t="shared" si="0"/>
        <v>41507</v>
      </c>
      <c r="Z4" s="15">
        <f t="shared" si="0"/>
        <v>41508</v>
      </c>
      <c r="AA4" s="15">
        <f t="shared" si="0"/>
        <v>41509</v>
      </c>
      <c r="AB4" s="15">
        <f t="shared" si="0"/>
        <v>41510</v>
      </c>
      <c r="AC4" s="15">
        <f t="shared" si="0"/>
        <v>41511</v>
      </c>
      <c r="AD4" s="15">
        <f t="shared" si="0"/>
        <v>41512</v>
      </c>
      <c r="AE4" s="15">
        <f t="shared" si="0"/>
        <v>41513</v>
      </c>
      <c r="AF4" s="15">
        <f t="shared" si="0"/>
        <v>41514</v>
      </c>
      <c r="AG4" s="15">
        <f t="shared" si="0"/>
        <v>41515</v>
      </c>
      <c r="AH4" s="15">
        <f t="shared" si="0"/>
        <v>41516</v>
      </c>
      <c r="AI4" s="15">
        <f t="shared" si="0"/>
        <v>41517</v>
      </c>
      <c r="AJ4" s="15">
        <f t="shared" si="0"/>
        <v>41518</v>
      </c>
      <c r="AK4" s="15">
        <f t="shared" si="0"/>
        <v>41519</v>
      </c>
      <c r="AL4" s="15">
        <f t="shared" si="0"/>
        <v>41520</v>
      </c>
      <c r="AM4" s="15">
        <f t="shared" si="0"/>
        <v>41521</v>
      </c>
      <c r="AN4" s="15">
        <f t="shared" si="0"/>
        <v>41522</v>
      </c>
      <c r="AO4" s="15">
        <f t="shared" si="0"/>
        <v>41523</v>
      </c>
      <c r="AP4" s="15">
        <f t="shared" si="0"/>
        <v>41524</v>
      </c>
      <c r="AQ4" s="15">
        <f t="shared" si="0"/>
        <v>41525</v>
      </c>
      <c r="AR4" s="15">
        <f t="shared" si="0"/>
        <v>41526</v>
      </c>
      <c r="AS4" s="15">
        <f t="shared" si="0"/>
        <v>41527</v>
      </c>
      <c r="AT4" s="15">
        <f t="shared" si="0"/>
        <v>41528</v>
      </c>
      <c r="AU4" s="15">
        <f t="shared" si="0"/>
        <v>41529</v>
      </c>
      <c r="AV4" s="15">
        <f t="shared" si="0"/>
        <v>41530</v>
      </c>
      <c r="AW4" s="15">
        <f t="shared" si="0"/>
        <v>41531</v>
      </c>
      <c r="AX4" s="15">
        <f t="shared" si="0"/>
        <v>41532</v>
      </c>
      <c r="AY4" s="15">
        <f t="shared" si="0"/>
        <v>41533</v>
      </c>
      <c r="AZ4" s="15">
        <f t="shared" si="0"/>
        <v>41534</v>
      </c>
      <c r="BA4" s="15">
        <f t="shared" si="0"/>
        <v>41535</v>
      </c>
      <c r="BB4" s="15">
        <f t="shared" si="0"/>
        <v>41536</v>
      </c>
      <c r="BC4" s="15">
        <f t="shared" si="0"/>
        <v>41537</v>
      </c>
      <c r="BD4" s="15">
        <f t="shared" si="0"/>
        <v>41538</v>
      </c>
      <c r="BE4" s="15">
        <f t="shared" si="0"/>
        <v>41539</v>
      </c>
      <c r="BF4" s="15">
        <f t="shared" si="0"/>
        <v>41540</v>
      </c>
      <c r="BG4" s="15">
        <f t="shared" si="0"/>
        <v>41541</v>
      </c>
      <c r="BH4" s="15">
        <f t="shared" si="0"/>
        <v>41542</v>
      </c>
      <c r="BI4" s="15">
        <f t="shared" si="0"/>
        <v>41543</v>
      </c>
      <c r="BJ4" s="15">
        <f t="shared" si="0"/>
        <v>41544</v>
      </c>
      <c r="BK4" s="15">
        <f t="shared" si="0"/>
        <v>41545</v>
      </c>
      <c r="BL4" s="15">
        <f t="shared" si="0"/>
        <v>41546</v>
      </c>
      <c r="BM4" s="15">
        <f t="shared" si="0"/>
        <v>41547</v>
      </c>
      <c r="BN4" s="15">
        <f t="shared" si="0"/>
        <v>41548</v>
      </c>
      <c r="BO4" s="15">
        <f t="shared" si="0"/>
        <v>41549</v>
      </c>
      <c r="BP4" s="15">
        <f t="shared" si="0"/>
        <v>41550</v>
      </c>
      <c r="BQ4" s="15">
        <f t="shared" si="0"/>
        <v>41551</v>
      </c>
      <c r="BR4" s="15">
        <f t="shared" si="0"/>
        <v>41552</v>
      </c>
      <c r="BS4" s="15">
        <f t="shared" ref="BS4:CR4" si="1">+BR4+1</f>
        <v>41553</v>
      </c>
      <c r="BT4" s="15">
        <f t="shared" si="1"/>
        <v>41554</v>
      </c>
      <c r="BU4" s="15">
        <f t="shared" si="1"/>
        <v>41555</v>
      </c>
      <c r="BV4" s="15">
        <f t="shared" si="1"/>
        <v>41556</v>
      </c>
      <c r="BW4" s="15">
        <f t="shared" si="1"/>
        <v>41557</v>
      </c>
      <c r="BX4" s="15">
        <f t="shared" si="1"/>
        <v>41558</v>
      </c>
      <c r="BY4" s="15">
        <f t="shared" si="1"/>
        <v>41559</v>
      </c>
      <c r="BZ4" s="15">
        <f t="shared" si="1"/>
        <v>41560</v>
      </c>
      <c r="CA4" s="15">
        <f t="shared" si="1"/>
        <v>41561</v>
      </c>
      <c r="CB4" s="15">
        <f t="shared" si="1"/>
        <v>41562</v>
      </c>
      <c r="CC4" s="15">
        <f t="shared" si="1"/>
        <v>41563</v>
      </c>
      <c r="CD4" s="15">
        <f t="shared" si="1"/>
        <v>41564</v>
      </c>
      <c r="CE4" s="15">
        <f t="shared" si="1"/>
        <v>41565</v>
      </c>
      <c r="CF4" s="15">
        <f t="shared" si="1"/>
        <v>41566</v>
      </c>
      <c r="CG4" s="15">
        <f t="shared" si="1"/>
        <v>41567</v>
      </c>
      <c r="CH4" s="15">
        <f t="shared" si="1"/>
        <v>41568</v>
      </c>
      <c r="CI4" s="15">
        <f t="shared" si="1"/>
        <v>41569</v>
      </c>
      <c r="CJ4" s="15">
        <f t="shared" si="1"/>
        <v>41570</v>
      </c>
      <c r="CK4" s="15">
        <f t="shared" si="1"/>
        <v>41571</v>
      </c>
      <c r="CL4" s="15">
        <f t="shared" si="1"/>
        <v>41572</v>
      </c>
      <c r="CM4" s="15">
        <f t="shared" si="1"/>
        <v>41573</v>
      </c>
      <c r="CN4" s="15">
        <f t="shared" si="1"/>
        <v>41574</v>
      </c>
      <c r="CO4" s="15">
        <f t="shared" si="1"/>
        <v>41575</v>
      </c>
      <c r="CP4" s="15">
        <f t="shared" si="1"/>
        <v>41576</v>
      </c>
      <c r="CQ4" s="15">
        <f t="shared" si="1"/>
        <v>41577</v>
      </c>
      <c r="CR4" s="15">
        <f t="shared" si="1"/>
        <v>41578</v>
      </c>
    </row>
    <row r="5" spans="1:96">
      <c r="A5" s="19">
        <v>41306</v>
      </c>
      <c r="B5" s="11" t="s">
        <v>16</v>
      </c>
      <c r="C5" s="12">
        <f>VLOOKUP($B5,Database!$A$2:$C$11,2,0)</f>
        <v>41518</v>
      </c>
      <c r="D5" s="12">
        <f>VLOOKUP($B5,Database!$A$2:$C$11,3,0)</f>
        <v>41528</v>
      </c>
      <c r="E5" s="14" t="str">
        <f>IF(AND(E$4&gt;=$C5,E$4&lt;=$D5, WEEKDAY(E$4,2)&lt;=5,E$3= " "), "L", "")</f>
        <v/>
      </c>
      <c r="F5" s="14" t="str">
        <f t="shared" ref="F5:BQ8" si="2">IF(AND(F$4&gt;=$C5,F$4&lt;=$D5, WEEKDAY(F$4,2)&lt;=5,F$3= " "), "L", "")</f>
        <v/>
      </c>
      <c r="G5" s="14" t="str">
        <f t="shared" si="2"/>
        <v/>
      </c>
      <c r="H5" s="14" t="str">
        <f t="shared" ref="H5" si="3">IF(AND(H$4&gt;=$C5,H$4&lt;=$D5, WEEKDAY(H$4,2)&lt;=5,H$3= " "), "L", "")</f>
        <v/>
      </c>
      <c r="I5" s="14" t="str">
        <f t="shared" si="2"/>
        <v/>
      </c>
      <c r="J5" s="14" t="str">
        <f t="shared" si="2"/>
        <v/>
      </c>
      <c r="K5" s="14" t="str">
        <f t="shared" si="2"/>
        <v/>
      </c>
      <c r="L5" s="14" t="str">
        <f t="shared" si="2"/>
        <v/>
      </c>
      <c r="M5" s="14" t="str">
        <f t="shared" si="2"/>
        <v/>
      </c>
      <c r="N5" s="14" t="str">
        <f t="shared" si="2"/>
        <v/>
      </c>
      <c r="O5" s="14" t="str">
        <f t="shared" si="2"/>
        <v/>
      </c>
      <c r="P5" s="14" t="str">
        <f t="shared" si="2"/>
        <v/>
      </c>
      <c r="Q5" s="14" t="str">
        <f t="shared" si="2"/>
        <v/>
      </c>
      <c r="R5" s="14" t="str">
        <f t="shared" si="2"/>
        <v/>
      </c>
      <c r="S5" s="14" t="str">
        <f t="shared" si="2"/>
        <v/>
      </c>
      <c r="T5" s="14" t="str">
        <f t="shared" si="2"/>
        <v/>
      </c>
      <c r="U5" s="14" t="str">
        <f t="shared" si="2"/>
        <v/>
      </c>
      <c r="V5" s="14" t="str">
        <f t="shared" si="2"/>
        <v/>
      </c>
      <c r="W5" s="14" t="str">
        <f t="shared" si="2"/>
        <v/>
      </c>
      <c r="X5" s="14" t="str">
        <f t="shared" si="2"/>
        <v/>
      </c>
      <c r="Y5" s="14" t="str">
        <f t="shared" si="2"/>
        <v/>
      </c>
      <c r="Z5" s="14" t="str">
        <f t="shared" si="2"/>
        <v/>
      </c>
      <c r="AA5" s="14" t="str">
        <f t="shared" si="2"/>
        <v/>
      </c>
      <c r="AB5" s="14" t="str">
        <f t="shared" si="2"/>
        <v/>
      </c>
      <c r="AC5" s="14" t="str">
        <f t="shared" si="2"/>
        <v/>
      </c>
      <c r="AD5" s="14" t="str">
        <f t="shared" si="2"/>
        <v/>
      </c>
      <c r="AE5" s="14" t="str">
        <f t="shared" si="2"/>
        <v/>
      </c>
      <c r="AF5" s="14" t="str">
        <f t="shared" si="2"/>
        <v/>
      </c>
      <c r="AG5" s="14" t="str">
        <f t="shared" si="2"/>
        <v/>
      </c>
      <c r="AH5" s="14" t="str">
        <f t="shared" si="2"/>
        <v/>
      </c>
      <c r="AI5" s="14" t="str">
        <f t="shared" si="2"/>
        <v/>
      </c>
      <c r="AJ5" s="14" t="str">
        <f t="shared" si="2"/>
        <v/>
      </c>
      <c r="AK5" s="14" t="str">
        <f t="shared" si="2"/>
        <v>L</v>
      </c>
      <c r="AL5" s="14" t="str">
        <f t="shared" si="2"/>
        <v>L</v>
      </c>
      <c r="AM5" s="14" t="str">
        <f t="shared" si="2"/>
        <v>L</v>
      </c>
      <c r="AN5" s="14" t="str">
        <f t="shared" si="2"/>
        <v>L</v>
      </c>
      <c r="AO5" s="14" t="str">
        <f t="shared" si="2"/>
        <v>L</v>
      </c>
      <c r="AP5" s="14" t="str">
        <f t="shared" si="2"/>
        <v/>
      </c>
      <c r="AQ5" s="14" t="str">
        <f t="shared" si="2"/>
        <v/>
      </c>
      <c r="AR5" s="14" t="str">
        <f t="shared" si="2"/>
        <v/>
      </c>
      <c r="AS5" s="14" t="str">
        <f t="shared" si="2"/>
        <v>L</v>
      </c>
      <c r="AT5" s="14" t="str">
        <f t="shared" si="2"/>
        <v>L</v>
      </c>
      <c r="AU5" s="14" t="str">
        <f t="shared" si="2"/>
        <v/>
      </c>
      <c r="AV5" s="14" t="str">
        <f t="shared" si="2"/>
        <v/>
      </c>
      <c r="AW5" s="14" t="str">
        <f t="shared" si="2"/>
        <v/>
      </c>
      <c r="AX5" s="14" t="str">
        <f t="shared" si="2"/>
        <v/>
      </c>
      <c r="AY5" s="14" t="str">
        <f t="shared" si="2"/>
        <v/>
      </c>
      <c r="AZ5" s="14" t="str">
        <f t="shared" si="2"/>
        <v/>
      </c>
      <c r="BA5" s="14" t="str">
        <f t="shared" si="2"/>
        <v/>
      </c>
      <c r="BB5" s="14" t="str">
        <f t="shared" si="2"/>
        <v/>
      </c>
      <c r="BC5" s="14" t="str">
        <f t="shared" si="2"/>
        <v/>
      </c>
      <c r="BD5" s="14" t="str">
        <f t="shared" si="2"/>
        <v/>
      </c>
      <c r="BE5" s="14" t="str">
        <f t="shared" si="2"/>
        <v/>
      </c>
      <c r="BF5" s="14" t="str">
        <f t="shared" si="2"/>
        <v/>
      </c>
      <c r="BG5" s="14" t="str">
        <f t="shared" si="2"/>
        <v/>
      </c>
      <c r="BH5" s="14" t="str">
        <f t="shared" si="2"/>
        <v/>
      </c>
      <c r="BI5" s="14" t="str">
        <f t="shared" si="2"/>
        <v/>
      </c>
      <c r="BJ5" s="14" t="str">
        <f t="shared" si="2"/>
        <v/>
      </c>
      <c r="BK5" s="14" t="str">
        <f t="shared" si="2"/>
        <v/>
      </c>
      <c r="BL5" s="14" t="str">
        <f t="shared" si="2"/>
        <v/>
      </c>
      <c r="BM5" s="14" t="str">
        <f t="shared" si="2"/>
        <v/>
      </c>
      <c r="BN5" s="14" t="str">
        <f t="shared" si="2"/>
        <v/>
      </c>
      <c r="BO5" s="14" t="str">
        <f t="shared" si="2"/>
        <v/>
      </c>
      <c r="BP5" s="14" t="str">
        <f t="shared" si="2"/>
        <v/>
      </c>
      <c r="BQ5" s="14" t="str">
        <f t="shared" si="2"/>
        <v/>
      </c>
      <c r="BR5" s="14" t="str">
        <f t="shared" ref="BR5:CR11" si="4">IF(AND(BR$4&gt;=$C5,BR$4&lt;=$D5, WEEKDAY(BR$4,2)&lt;=5,BR$3= " "), "L", "")</f>
        <v/>
      </c>
      <c r="BS5" s="14" t="str">
        <f t="shared" si="4"/>
        <v/>
      </c>
      <c r="BT5" s="14" t="str">
        <f t="shared" si="4"/>
        <v/>
      </c>
      <c r="BU5" s="14" t="str">
        <f t="shared" si="4"/>
        <v/>
      </c>
      <c r="BV5" s="14" t="str">
        <f t="shared" si="4"/>
        <v/>
      </c>
      <c r="BW5" s="14" t="str">
        <f t="shared" si="4"/>
        <v/>
      </c>
      <c r="BX5" s="14" t="str">
        <f t="shared" si="4"/>
        <v/>
      </c>
      <c r="BY5" s="14" t="str">
        <f t="shared" si="4"/>
        <v/>
      </c>
      <c r="BZ5" s="14" t="str">
        <f t="shared" si="4"/>
        <v/>
      </c>
      <c r="CA5" s="14" t="str">
        <f t="shared" si="4"/>
        <v/>
      </c>
      <c r="CB5" s="14" t="str">
        <f t="shared" si="4"/>
        <v/>
      </c>
      <c r="CC5" s="14" t="str">
        <f t="shared" si="4"/>
        <v/>
      </c>
      <c r="CD5" s="14" t="str">
        <f t="shared" si="4"/>
        <v/>
      </c>
      <c r="CE5" s="14" t="str">
        <f t="shared" si="4"/>
        <v/>
      </c>
      <c r="CF5" s="14" t="str">
        <f t="shared" si="4"/>
        <v/>
      </c>
      <c r="CG5" s="14" t="str">
        <f t="shared" si="4"/>
        <v/>
      </c>
      <c r="CH5" s="14" t="str">
        <f t="shared" si="4"/>
        <v/>
      </c>
      <c r="CI5" s="14" t="str">
        <f t="shared" si="4"/>
        <v/>
      </c>
      <c r="CJ5" s="14" t="str">
        <f t="shared" si="4"/>
        <v/>
      </c>
      <c r="CK5" s="14" t="str">
        <f t="shared" si="4"/>
        <v/>
      </c>
      <c r="CL5" s="14" t="str">
        <f t="shared" si="4"/>
        <v/>
      </c>
      <c r="CM5" s="14" t="str">
        <f t="shared" si="4"/>
        <v/>
      </c>
      <c r="CN5" s="14" t="str">
        <f t="shared" si="4"/>
        <v/>
      </c>
      <c r="CO5" s="14" t="str">
        <f t="shared" si="4"/>
        <v/>
      </c>
      <c r="CP5" s="14" t="str">
        <f t="shared" si="4"/>
        <v/>
      </c>
      <c r="CQ5" s="14" t="str">
        <f t="shared" si="4"/>
        <v/>
      </c>
      <c r="CR5" s="14" t="str">
        <f t="shared" si="4"/>
        <v/>
      </c>
    </row>
    <row r="6" spans="1:96">
      <c r="A6" s="19">
        <f>+A5+30</f>
        <v>41336</v>
      </c>
      <c r="B6" s="11" t="s">
        <v>17</v>
      </c>
      <c r="C6" s="12">
        <f>VLOOKUP($B6,Database!$A$2:$C$11,2,0)</f>
        <v>0</v>
      </c>
      <c r="D6" s="12">
        <f>VLOOKUP($B6,Database!$A$2:$C$11,3,0)</f>
        <v>0</v>
      </c>
      <c r="E6" s="8" t="str">
        <f t="shared" ref="E6:E11" si="5">IF(AND(E$4&gt;=$C6,E$4&lt;=$D6, WEEKDAY(E$4,2)&lt;=5,E$3= " "), "L", "")</f>
        <v/>
      </c>
      <c r="F6" s="8" t="str">
        <f t="shared" si="2"/>
        <v/>
      </c>
      <c r="G6" s="8" t="str">
        <f t="shared" si="2"/>
        <v/>
      </c>
      <c r="H6" s="8" t="str">
        <f t="shared" si="2"/>
        <v/>
      </c>
      <c r="I6" s="8" t="str">
        <f t="shared" si="2"/>
        <v/>
      </c>
      <c r="J6" s="8" t="str">
        <f t="shared" si="2"/>
        <v/>
      </c>
      <c r="K6" s="8" t="str">
        <f t="shared" si="2"/>
        <v/>
      </c>
      <c r="L6" s="8" t="str">
        <f t="shared" si="2"/>
        <v/>
      </c>
      <c r="M6" s="8" t="str">
        <f t="shared" si="2"/>
        <v/>
      </c>
      <c r="N6" s="8" t="str">
        <f t="shared" si="2"/>
        <v/>
      </c>
      <c r="O6" s="8" t="str">
        <f t="shared" si="2"/>
        <v/>
      </c>
      <c r="P6" s="8" t="str">
        <f t="shared" si="2"/>
        <v/>
      </c>
      <c r="Q6" s="8" t="str">
        <f t="shared" si="2"/>
        <v/>
      </c>
      <c r="R6" s="8" t="str">
        <f t="shared" si="2"/>
        <v/>
      </c>
      <c r="S6" s="8" t="str">
        <f t="shared" si="2"/>
        <v/>
      </c>
      <c r="T6" s="8" t="str">
        <f t="shared" si="2"/>
        <v/>
      </c>
      <c r="U6" s="8" t="str">
        <f t="shared" si="2"/>
        <v/>
      </c>
      <c r="V6" s="8" t="str">
        <f t="shared" si="2"/>
        <v/>
      </c>
      <c r="W6" s="8" t="str">
        <f t="shared" si="2"/>
        <v/>
      </c>
      <c r="X6" s="8" t="str">
        <f t="shared" si="2"/>
        <v/>
      </c>
      <c r="Y6" s="8" t="str">
        <f t="shared" si="2"/>
        <v/>
      </c>
      <c r="Z6" s="8" t="str">
        <f t="shared" si="2"/>
        <v/>
      </c>
      <c r="AA6" s="8" t="str">
        <f t="shared" si="2"/>
        <v/>
      </c>
      <c r="AB6" s="8" t="str">
        <f t="shared" si="2"/>
        <v/>
      </c>
      <c r="AC6" s="8" t="str">
        <f t="shared" si="2"/>
        <v/>
      </c>
      <c r="AD6" s="8" t="str">
        <f t="shared" si="2"/>
        <v/>
      </c>
      <c r="AE6" s="8" t="str">
        <f t="shared" si="2"/>
        <v/>
      </c>
      <c r="AF6" s="8" t="str">
        <f t="shared" si="2"/>
        <v/>
      </c>
      <c r="AG6" s="8" t="str">
        <f t="shared" si="2"/>
        <v/>
      </c>
      <c r="AH6" s="8" t="str">
        <f t="shared" si="2"/>
        <v/>
      </c>
      <c r="AI6" s="8" t="str">
        <f t="shared" si="2"/>
        <v/>
      </c>
      <c r="AJ6" s="8" t="str">
        <f t="shared" si="2"/>
        <v/>
      </c>
      <c r="AK6" s="8" t="str">
        <f t="shared" si="2"/>
        <v/>
      </c>
      <c r="AL6" s="8" t="str">
        <f t="shared" si="2"/>
        <v/>
      </c>
      <c r="AM6" s="8" t="str">
        <f t="shared" si="2"/>
        <v/>
      </c>
      <c r="AN6" s="8" t="str">
        <f t="shared" si="2"/>
        <v/>
      </c>
      <c r="AO6" s="8" t="str">
        <f t="shared" si="2"/>
        <v/>
      </c>
      <c r="AP6" s="8" t="str">
        <f t="shared" si="2"/>
        <v/>
      </c>
      <c r="AQ6" s="8" t="str">
        <f t="shared" si="2"/>
        <v/>
      </c>
      <c r="AR6" s="8" t="str">
        <f t="shared" si="2"/>
        <v/>
      </c>
      <c r="AS6" s="8" t="str">
        <f t="shared" si="2"/>
        <v/>
      </c>
      <c r="AT6" s="8" t="str">
        <f t="shared" si="2"/>
        <v/>
      </c>
      <c r="AU6" s="8" t="str">
        <f t="shared" si="2"/>
        <v/>
      </c>
      <c r="AV6" s="8" t="str">
        <f t="shared" si="2"/>
        <v/>
      </c>
      <c r="AW6" s="8" t="str">
        <f t="shared" si="2"/>
        <v/>
      </c>
      <c r="AX6" s="8" t="str">
        <f t="shared" si="2"/>
        <v/>
      </c>
      <c r="AY6" s="8" t="str">
        <f t="shared" si="2"/>
        <v/>
      </c>
      <c r="AZ6" s="8" t="str">
        <f t="shared" si="2"/>
        <v/>
      </c>
      <c r="BA6" s="8" t="str">
        <f t="shared" si="2"/>
        <v/>
      </c>
      <c r="BB6" s="8" t="str">
        <f t="shared" si="2"/>
        <v/>
      </c>
      <c r="BC6" s="8" t="str">
        <f t="shared" si="2"/>
        <v/>
      </c>
      <c r="BD6" s="8" t="str">
        <f t="shared" si="2"/>
        <v/>
      </c>
      <c r="BE6" s="8" t="str">
        <f t="shared" si="2"/>
        <v/>
      </c>
      <c r="BF6" s="8" t="str">
        <f t="shared" si="2"/>
        <v/>
      </c>
      <c r="BG6" s="8" t="str">
        <f t="shared" si="2"/>
        <v/>
      </c>
      <c r="BH6" s="8" t="str">
        <f t="shared" si="2"/>
        <v/>
      </c>
      <c r="BI6" s="8" t="str">
        <f t="shared" si="2"/>
        <v/>
      </c>
      <c r="BJ6" s="8" t="str">
        <f t="shared" si="2"/>
        <v/>
      </c>
      <c r="BK6" s="8" t="str">
        <f t="shared" si="2"/>
        <v/>
      </c>
      <c r="BL6" s="8" t="str">
        <f t="shared" si="2"/>
        <v/>
      </c>
      <c r="BM6" s="8" t="str">
        <f t="shared" si="2"/>
        <v/>
      </c>
      <c r="BN6" s="8" t="str">
        <f t="shared" si="2"/>
        <v/>
      </c>
      <c r="BO6" s="8" t="str">
        <f t="shared" si="2"/>
        <v/>
      </c>
      <c r="BP6" s="8" t="str">
        <f t="shared" si="2"/>
        <v/>
      </c>
      <c r="BQ6" s="8" t="str">
        <f t="shared" si="2"/>
        <v/>
      </c>
      <c r="BR6" s="8" t="str">
        <f t="shared" si="4"/>
        <v/>
      </c>
      <c r="BS6" s="8" t="str">
        <f t="shared" si="4"/>
        <v/>
      </c>
      <c r="BT6" s="8" t="str">
        <f t="shared" si="4"/>
        <v/>
      </c>
      <c r="BU6" s="8" t="str">
        <f t="shared" si="4"/>
        <v/>
      </c>
      <c r="BV6" s="8" t="str">
        <f t="shared" si="4"/>
        <v/>
      </c>
      <c r="BW6" s="8" t="str">
        <f t="shared" si="4"/>
        <v/>
      </c>
      <c r="BX6" s="8" t="str">
        <f t="shared" si="4"/>
        <v/>
      </c>
      <c r="BY6" s="8" t="str">
        <f t="shared" si="4"/>
        <v/>
      </c>
      <c r="BZ6" s="8" t="str">
        <f t="shared" si="4"/>
        <v/>
      </c>
      <c r="CA6" s="8" t="str">
        <f t="shared" si="4"/>
        <v/>
      </c>
      <c r="CB6" s="8" t="str">
        <f t="shared" si="4"/>
        <v/>
      </c>
      <c r="CC6" s="8" t="str">
        <f t="shared" si="4"/>
        <v/>
      </c>
      <c r="CD6" s="8" t="str">
        <f t="shared" si="4"/>
        <v/>
      </c>
      <c r="CE6" s="8" t="str">
        <f t="shared" si="4"/>
        <v/>
      </c>
      <c r="CF6" s="8" t="str">
        <f t="shared" si="4"/>
        <v/>
      </c>
      <c r="CG6" s="8" t="str">
        <f t="shared" si="4"/>
        <v/>
      </c>
      <c r="CH6" s="8" t="str">
        <f t="shared" si="4"/>
        <v/>
      </c>
      <c r="CI6" s="8" t="str">
        <f t="shared" si="4"/>
        <v/>
      </c>
      <c r="CJ6" s="8" t="str">
        <f t="shared" si="4"/>
        <v/>
      </c>
      <c r="CK6" s="8" t="str">
        <f t="shared" si="4"/>
        <v/>
      </c>
      <c r="CL6" s="8" t="str">
        <f t="shared" si="4"/>
        <v/>
      </c>
      <c r="CM6" s="8" t="str">
        <f t="shared" si="4"/>
        <v/>
      </c>
      <c r="CN6" s="8" t="str">
        <f t="shared" si="4"/>
        <v/>
      </c>
      <c r="CO6" s="8" t="str">
        <f t="shared" si="4"/>
        <v/>
      </c>
      <c r="CP6" s="8" t="str">
        <f t="shared" si="4"/>
        <v/>
      </c>
      <c r="CQ6" s="8" t="str">
        <f t="shared" si="4"/>
        <v/>
      </c>
      <c r="CR6" s="8" t="str">
        <f t="shared" si="4"/>
        <v/>
      </c>
    </row>
    <row r="7" spans="1:96">
      <c r="A7" s="19">
        <f t="shared" ref="A7:A10" si="6">+A6+30</f>
        <v>41366</v>
      </c>
      <c r="B7" s="11" t="s">
        <v>18</v>
      </c>
      <c r="C7" s="12">
        <f>VLOOKUP($B7,Database!$A$2:$C$11,2,0)</f>
        <v>0</v>
      </c>
      <c r="D7" s="12">
        <f>VLOOKUP($B7,Database!$A$2:$C$11,3,0)</f>
        <v>0</v>
      </c>
      <c r="E7" s="8" t="str">
        <f t="shared" si="5"/>
        <v/>
      </c>
      <c r="F7" s="8" t="str">
        <f t="shared" si="2"/>
        <v/>
      </c>
      <c r="G7" s="8" t="str">
        <f t="shared" si="2"/>
        <v/>
      </c>
      <c r="H7" s="8" t="str">
        <f t="shared" si="2"/>
        <v/>
      </c>
      <c r="I7" s="8" t="str">
        <f t="shared" si="2"/>
        <v/>
      </c>
      <c r="J7" s="8" t="str">
        <f t="shared" si="2"/>
        <v/>
      </c>
      <c r="K7" s="8" t="str">
        <f t="shared" si="2"/>
        <v/>
      </c>
      <c r="L7" s="8" t="str">
        <f t="shared" si="2"/>
        <v/>
      </c>
      <c r="M7" s="8" t="str">
        <f t="shared" si="2"/>
        <v/>
      </c>
      <c r="N7" s="8" t="str">
        <f t="shared" si="2"/>
        <v/>
      </c>
      <c r="O7" s="8" t="str">
        <f t="shared" si="2"/>
        <v/>
      </c>
      <c r="P7" s="8" t="str">
        <f t="shared" si="2"/>
        <v/>
      </c>
      <c r="Q7" s="8" t="str">
        <f t="shared" si="2"/>
        <v/>
      </c>
      <c r="R7" s="8" t="str">
        <f t="shared" si="2"/>
        <v/>
      </c>
      <c r="S7" s="8" t="str">
        <f t="shared" si="2"/>
        <v/>
      </c>
      <c r="T7" s="8" t="str">
        <f t="shared" si="2"/>
        <v/>
      </c>
      <c r="U7" s="8" t="str">
        <f t="shared" si="2"/>
        <v/>
      </c>
      <c r="V7" s="8" t="str">
        <f t="shared" si="2"/>
        <v/>
      </c>
      <c r="W7" s="8" t="str">
        <f t="shared" si="2"/>
        <v/>
      </c>
      <c r="X7" s="8" t="str">
        <f t="shared" si="2"/>
        <v/>
      </c>
      <c r="Y7" s="8" t="str">
        <f t="shared" si="2"/>
        <v/>
      </c>
      <c r="Z7" s="8" t="str">
        <f t="shared" si="2"/>
        <v/>
      </c>
      <c r="AA7" s="8" t="str">
        <f t="shared" si="2"/>
        <v/>
      </c>
      <c r="AB7" s="8" t="str">
        <f t="shared" si="2"/>
        <v/>
      </c>
      <c r="AC7" s="8" t="str">
        <f t="shared" si="2"/>
        <v/>
      </c>
      <c r="AD7" s="8" t="str">
        <f t="shared" si="2"/>
        <v/>
      </c>
      <c r="AE7" s="8" t="str">
        <f t="shared" si="2"/>
        <v/>
      </c>
      <c r="AF7" s="8" t="str">
        <f t="shared" si="2"/>
        <v/>
      </c>
      <c r="AG7" s="8" t="str">
        <f t="shared" si="2"/>
        <v/>
      </c>
      <c r="AH7" s="8" t="str">
        <f t="shared" si="2"/>
        <v/>
      </c>
      <c r="AI7" s="8" t="str">
        <f t="shared" si="2"/>
        <v/>
      </c>
      <c r="AJ7" s="8" t="str">
        <f t="shared" si="2"/>
        <v/>
      </c>
      <c r="AK7" s="8" t="str">
        <f t="shared" si="2"/>
        <v/>
      </c>
      <c r="AL7" s="8" t="str">
        <f t="shared" si="2"/>
        <v/>
      </c>
      <c r="AM7" s="8" t="str">
        <f t="shared" si="2"/>
        <v/>
      </c>
      <c r="AN7" s="8" t="str">
        <f t="shared" si="2"/>
        <v/>
      </c>
      <c r="AO7" s="8" t="str">
        <f t="shared" si="2"/>
        <v/>
      </c>
      <c r="AP7" s="8" t="str">
        <f t="shared" si="2"/>
        <v/>
      </c>
      <c r="AQ7" s="8" t="str">
        <f t="shared" si="2"/>
        <v/>
      </c>
      <c r="AR7" s="8" t="str">
        <f t="shared" si="2"/>
        <v/>
      </c>
      <c r="AS7" s="8" t="str">
        <f t="shared" si="2"/>
        <v/>
      </c>
      <c r="AT7" s="8" t="str">
        <f t="shared" si="2"/>
        <v/>
      </c>
      <c r="AU7" s="8" t="str">
        <f t="shared" si="2"/>
        <v/>
      </c>
      <c r="AV7" s="8" t="str">
        <f t="shared" si="2"/>
        <v/>
      </c>
      <c r="AW7" s="8" t="str">
        <f t="shared" si="2"/>
        <v/>
      </c>
      <c r="AX7" s="8" t="str">
        <f t="shared" si="2"/>
        <v/>
      </c>
      <c r="AY7" s="8" t="str">
        <f t="shared" si="2"/>
        <v/>
      </c>
      <c r="AZ7" s="8" t="str">
        <f t="shared" si="2"/>
        <v/>
      </c>
      <c r="BA7" s="8" t="str">
        <f t="shared" si="2"/>
        <v/>
      </c>
      <c r="BB7" s="8" t="str">
        <f t="shared" si="2"/>
        <v/>
      </c>
      <c r="BC7" s="8" t="str">
        <f t="shared" si="2"/>
        <v/>
      </c>
      <c r="BD7" s="8" t="str">
        <f t="shared" si="2"/>
        <v/>
      </c>
      <c r="BE7" s="8" t="str">
        <f t="shared" si="2"/>
        <v/>
      </c>
      <c r="BF7" s="8" t="str">
        <f t="shared" si="2"/>
        <v/>
      </c>
      <c r="BG7" s="8" t="str">
        <f t="shared" si="2"/>
        <v/>
      </c>
      <c r="BH7" s="8" t="str">
        <f t="shared" si="2"/>
        <v/>
      </c>
      <c r="BI7" s="8" t="str">
        <f t="shared" si="2"/>
        <v/>
      </c>
      <c r="BJ7" s="8" t="str">
        <f t="shared" si="2"/>
        <v/>
      </c>
      <c r="BK7" s="8" t="str">
        <f t="shared" si="2"/>
        <v/>
      </c>
      <c r="BL7" s="8" t="str">
        <f t="shared" si="2"/>
        <v/>
      </c>
      <c r="BM7" s="8" t="str">
        <f t="shared" si="2"/>
        <v/>
      </c>
      <c r="BN7" s="8" t="str">
        <f t="shared" si="2"/>
        <v/>
      </c>
      <c r="BO7" s="8" t="str">
        <f t="shared" si="2"/>
        <v/>
      </c>
      <c r="BP7" s="8" t="str">
        <f t="shared" si="2"/>
        <v/>
      </c>
      <c r="BQ7" s="8" t="str">
        <f t="shared" si="2"/>
        <v/>
      </c>
      <c r="BR7" s="8" t="str">
        <f t="shared" si="4"/>
        <v/>
      </c>
      <c r="BS7" s="8" t="str">
        <f t="shared" si="4"/>
        <v/>
      </c>
      <c r="BT7" s="8" t="str">
        <f t="shared" si="4"/>
        <v/>
      </c>
      <c r="BU7" s="8" t="str">
        <f t="shared" si="4"/>
        <v/>
      </c>
      <c r="BV7" s="8" t="str">
        <f t="shared" si="4"/>
        <v/>
      </c>
      <c r="BW7" s="8" t="str">
        <f t="shared" si="4"/>
        <v/>
      </c>
      <c r="BX7" s="8" t="str">
        <f t="shared" si="4"/>
        <v/>
      </c>
      <c r="BY7" s="8" t="str">
        <f t="shared" si="4"/>
        <v/>
      </c>
      <c r="BZ7" s="8" t="str">
        <f t="shared" si="4"/>
        <v/>
      </c>
      <c r="CA7" s="8" t="str">
        <f t="shared" si="4"/>
        <v/>
      </c>
      <c r="CB7" s="8" t="str">
        <f t="shared" si="4"/>
        <v/>
      </c>
      <c r="CC7" s="8" t="str">
        <f t="shared" si="4"/>
        <v/>
      </c>
      <c r="CD7" s="8" t="str">
        <f t="shared" si="4"/>
        <v/>
      </c>
      <c r="CE7" s="8" t="str">
        <f t="shared" si="4"/>
        <v/>
      </c>
      <c r="CF7" s="8" t="str">
        <f t="shared" si="4"/>
        <v/>
      </c>
      <c r="CG7" s="8" t="str">
        <f t="shared" si="4"/>
        <v/>
      </c>
      <c r="CH7" s="8" t="str">
        <f t="shared" si="4"/>
        <v/>
      </c>
      <c r="CI7" s="8" t="str">
        <f t="shared" si="4"/>
        <v/>
      </c>
      <c r="CJ7" s="8" t="str">
        <f t="shared" si="4"/>
        <v/>
      </c>
      <c r="CK7" s="8" t="str">
        <f t="shared" si="4"/>
        <v/>
      </c>
      <c r="CL7" s="8" t="str">
        <f t="shared" si="4"/>
        <v/>
      </c>
      <c r="CM7" s="8" t="str">
        <f t="shared" si="4"/>
        <v/>
      </c>
      <c r="CN7" s="8" t="str">
        <f t="shared" si="4"/>
        <v/>
      </c>
      <c r="CO7" s="8" t="str">
        <f t="shared" si="4"/>
        <v/>
      </c>
      <c r="CP7" s="8" t="str">
        <f t="shared" si="4"/>
        <v/>
      </c>
      <c r="CQ7" s="8" t="str">
        <f t="shared" si="4"/>
        <v/>
      </c>
      <c r="CR7" s="8" t="str">
        <f t="shared" si="4"/>
        <v/>
      </c>
    </row>
    <row r="8" spans="1:96">
      <c r="A8" s="19">
        <f t="shared" si="6"/>
        <v>41396</v>
      </c>
      <c r="B8" s="11" t="s">
        <v>19</v>
      </c>
      <c r="C8" s="12">
        <f>VLOOKUP($B8,Database!$A$2:$C$11,2,0)</f>
        <v>0</v>
      </c>
      <c r="D8" s="12">
        <f>VLOOKUP($B8,Database!$A$2:$C$11,3,0)</f>
        <v>0</v>
      </c>
      <c r="E8" s="8" t="str">
        <f t="shared" si="5"/>
        <v/>
      </c>
      <c r="F8" s="8" t="str">
        <f t="shared" si="2"/>
        <v/>
      </c>
      <c r="G8" s="8" t="str">
        <f t="shared" si="2"/>
        <v/>
      </c>
      <c r="H8" s="8" t="str">
        <f t="shared" si="2"/>
        <v/>
      </c>
      <c r="I8" s="8" t="str">
        <f t="shared" si="2"/>
        <v/>
      </c>
      <c r="J8" s="8" t="str">
        <f t="shared" si="2"/>
        <v/>
      </c>
      <c r="K8" s="8" t="str">
        <f t="shared" si="2"/>
        <v/>
      </c>
      <c r="L8" s="8" t="str">
        <f t="shared" si="2"/>
        <v/>
      </c>
      <c r="M8" s="8" t="str">
        <f t="shared" si="2"/>
        <v/>
      </c>
      <c r="N8" s="8" t="str">
        <f t="shared" si="2"/>
        <v/>
      </c>
      <c r="O8" s="8" t="str">
        <f t="shared" si="2"/>
        <v/>
      </c>
      <c r="P8" s="8" t="str">
        <f t="shared" si="2"/>
        <v/>
      </c>
      <c r="Q8" s="8" t="str">
        <f t="shared" si="2"/>
        <v/>
      </c>
      <c r="R8" s="8" t="str">
        <f t="shared" si="2"/>
        <v/>
      </c>
      <c r="S8" s="8" t="str">
        <f t="shared" si="2"/>
        <v/>
      </c>
      <c r="T8" s="8" t="str">
        <f t="shared" si="2"/>
        <v/>
      </c>
      <c r="U8" s="8" t="str">
        <f t="shared" si="2"/>
        <v/>
      </c>
      <c r="V8" s="8" t="str">
        <f t="shared" si="2"/>
        <v/>
      </c>
      <c r="W8" s="8" t="str">
        <f t="shared" si="2"/>
        <v/>
      </c>
      <c r="X8" s="8" t="str">
        <f t="shared" si="2"/>
        <v/>
      </c>
      <c r="Y8" s="8" t="str">
        <f t="shared" si="2"/>
        <v/>
      </c>
      <c r="Z8" s="8" t="str">
        <f t="shared" si="2"/>
        <v/>
      </c>
      <c r="AA8" s="8" t="str">
        <f t="shared" si="2"/>
        <v/>
      </c>
      <c r="AB8" s="8" t="str">
        <f t="shared" si="2"/>
        <v/>
      </c>
      <c r="AC8" s="8" t="str">
        <f t="shared" si="2"/>
        <v/>
      </c>
      <c r="AD8" s="8" t="str">
        <f t="shared" si="2"/>
        <v/>
      </c>
      <c r="AE8" s="8" t="str">
        <f t="shared" si="2"/>
        <v/>
      </c>
      <c r="AF8" s="8" t="str">
        <f t="shared" si="2"/>
        <v/>
      </c>
      <c r="AG8" s="8" t="str">
        <f t="shared" si="2"/>
        <v/>
      </c>
      <c r="AH8" s="8" t="str">
        <f t="shared" si="2"/>
        <v/>
      </c>
      <c r="AI8" s="8" t="str">
        <f t="shared" si="2"/>
        <v/>
      </c>
      <c r="AJ8" s="8" t="str">
        <f t="shared" si="2"/>
        <v/>
      </c>
      <c r="AK8" s="8" t="str">
        <f t="shared" si="2"/>
        <v/>
      </c>
      <c r="AL8" s="8" t="str">
        <f t="shared" si="2"/>
        <v/>
      </c>
      <c r="AM8" s="8" t="str">
        <f t="shared" si="2"/>
        <v/>
      </c>
      <c r="AN8" s="8" t="str">
        <f t="shared" si="2"/>
        <v/>
      </c>
      <c r="AO8" s="8" t="str">
        <f t="shared" si="2"/>
        <v/>
      </c>
      <c r="AP8" s="8" t="str">
        <f t="shared" si="2"/>
        <v/>
      </c>
      <c r="AQ8" s="8" t="str">
        <f t="shared" si="2"/>
        <v/>
      </c>
      <c r="AR8" s="8" t="str">
        <f t="shared" si="2"/>
        <v/>
      </c>
      <c r="AS8" s="8" t="str">
        <f t="shared" si="2"/>
        <v/>
      </c>
      <c r="AT8" s="8" t="str">
        <f t="shared" si="2"/>
        <v/>
      </c>
      <c r="AU8" s="8" t="str">
        <f t="shared" si="2"/>
        <v/>
      </c>
      <c r="AV8" s="8" t="str">
        <f t="shared" si="2"/>
        <v/>
      </c>
      <c r="AW8" s="8" t="str">
        <f t="shared" si="2"/>
        <v/>
      </c>
      <c r="AX8" s="8" t="str">
        <f t="shared" si="2"/>
        <v/>
      </c>
      <c r="AY8" s="8" t="str">
        <f t="shared" si="2"/>
        <v/>
      </c>
      <c r="AZ8" s="8" t="str">
        <f t="shared" si="2"/>
        <v/>
      </c>
      <c r="BA8" s="8" t="str">
        <f t="shared" si="2"/>
        <v/>
      </c>
      <c r="BB8" s="8" t="str">
        <f t="shared" si="2"/>
        <v/>
      </c>
      <c r="BC8" s="8" t="str">
        <f t="shared" si="2"/>
        <v/>
      </c>
      <c r="BD8" s="8" t="str">
        <f t="shared" si="2"/>
        <v/>
      </c>
      <c r="BE8" s="8" t="str">
        <f t="shared" si="2"/>
        <v/>
      </c>
      <c r="BF8" s="8" t="str">
        <f t="shared" si="2"/>
        <v/>
      </c>
      <c r="BG8" s="8" t="str">
        <f t="shared" si="2"/>
        <v/>
      </c>
      <c r="BH8" s="8" t="str">
        <f t="shared" si="2"/>
        <v/>
      </c>
      <c r="BI8" s="8" t="str">
        <f t="shared" si="2"/>
        <v/>
      </c>
      <c r="BJ8" s="8" t="str">
        <f t="shared" si="2"/>
        <v/>
      </c>
      <c r="BK8" s="8" t="str">
        <f t="shared" si="2"/>
        <v/>
      </c>
      <c r="BL8" s="8" t="str">
        <f t="shared" si="2"/>
        <v/>
      </c>
      <c r="BM8" s="8" t="str">
        <f t="shared" si="2"/>
        <v/>
      </c>
      <c r="BN8" s="8" t="str">
        <f t="shared" si="2"/>
        <v/>
      </c>
      <c r="BO8" s="8" t="str">
        <f t="shared" si="2"/>
        <v/>
      </c>
      <c r="BP8" s="8" t="str">
        <f t="shared" si="2"/>
        <v/>
      </c>
      <c r="BQ8" s="8" t="str">
        <f t="shared" ref="F8:BQ11" si="7">IF(AND(BQ$4&gt;=$C8,BQ$4&lt;=$D8, WEEKDAY(BQ$4,2)&lt;=5,BQ$3= " "), "L", "")</f>
        <v/>
      </c>
      <c r="BR8" s="8" t="str">
        <f t="shared" si="4"/>
        <v/>
      </c>
      <c r="BS8" s="8" t="str">
        <f t="shared" si="4"/>
        <v/>
      </c>
      <c r="BT8" s="8" t="str">
        <f t="shared" si="4"/>
        <v/>
      </c>
      <c r="BU8" s="8" t="str">
        <f t="shared" si="4"/>
        <v/>
      </c>
      <c r="BV8" s="8" t="str">
        <f t="shared" si="4"/>
        <v/>
      </c>
      <c r="BW8" s="8" t="str">
        <f t="shared" si="4"/>
        <v/>
      </c>
      <c r="BX8" s="8" t="str">
        <f t="shared" si="4"/>
        <v/>
      </c>
      <c r="BY8" s="8" t="str">
        <f t="shared" si="4"/>
        <v/>
      </c>
      <c r="BZ8" s="8" t="str">
        <f t="shared" si="4"/>
        <v/>
      </c>
      <c r="CA8" s="8" t="str">
        <f t="shared" si="4"/>
        <v/>
      </c>
      <c r="CB8" s="8" t="str">
        <f t="shared" si="4"/>
        <v/>
      </c>
      <c r="CC8" s="8" t="str">
        <f t="shared" si="4"/>
        <v/>
      </c>
      <c r="CD8" s="8" t="str">
        <f t="shared" si="4"/>
        <v/>
      </c>
      <c r="CE8" s="8" t="str">
        <f t="shared" si="4"/>
        <v/>
      </c>
      <c r="CF8" s="8" t="str">
        <f t="shared" si="4"/>
        <v/>
      </c>
      <c r="CG8" s="8" t="str">
        <f t="shared" si="4"/>
        <v/>
      </c>
      <c r="CH8" s="8" t="str">
        <f t="shared" si="4"/>
        <v/>
      </c>
      <c r="CI8" s="8" t="str">
        <f t="shared" si="4"/>
        <v/>
      </c>
      <c r="CJ8" s="8" t="str">
        <f t="shared" si="4"/>
        <v/>
      </c>
      <c r="CK8" s="8" t="str">
        <f t="shared" si="4"/>
        <v/>
      </c>
      <c r="CL8" s="8" t="str">
        <f t="shared" si="4"/>
        <v/>
      </c>
      <c r="CM8" s="8" t="str">
        <f t="shared" si="4"/>
        <v/>
      </c>
      <c r="CN8" s="8" t="str">
        <f t="shared" si="4"/>
        <v/>
      </c>
      <c r="CO8" s="8" t="str">
        <f t="shared" si="4"/>
        <v/>
      </c>
      <c r="CP8" s="8" t="str">
        <f t="shared" si="4"/>
        <v/>
      </c>
      <c r="CQ8" s="8" t="str">
        <f t="shared" si="4"/>
        <v/>
      </c>
      <c r="CR8" s="8" t="str">
        <f t="shared" si="4"/>
        <v/>
      </c>
    </row>
    <row r="9" spans="1:96">
      <c r="A9" s="19">
        <f t="shared" si="6"/>
        <v>41426</v>
      </c>
      <c r="B9" s="11" t="s">
        <v>20</v>
      </c>
      <c r="C9" s="12">
        <f>VLOOKUP($B9,Database!$A$2:$C$11,2,0)</f>
        <v>41512</v>
      </c>
      <c r="D9" s="12">
        <f>VLOOKUP($B9,Database!$A$2:$C$11,3,0)</f>
        <v>41519</v>
      </c>
      <c r="E9" s="8" t="str">
        <f t="shared" si="5"/>
        <v/>
      </c>
      <c r="F9" s="8" t="str">
        <f t="shared" si="7"/>
        <v/>
      </c>
      <c r="G9" s="8" t="str">
        <f t="shared" si="7"/>
        <v/>
      </c>
      <c r="H9" s="8" t="str">
        <f t="shared" si="7"/>
        <v/>
      </c>
      <c r="I9" s="8" t="str">
        <f t="shared" si="7"/>
        <v/>
      </c>
      <c r="J9" s="8" t="str">
        <f t="shared" si="7"/>
        <v/>
      </c>
      <c r="K9" s="8" t="str">
        <f t="shared" si="7"/>
        <v/>
      </c>
      <c r="L9" s="8" t="str">
        <f t="shared" si="7"/>
        <v/>
      </c>
      <c r="M9" s="8" t="str">
        <f t="shared" si="7"/>
        <v/>
      </c>
      <c r="N9" s="8" t="str">
        <f t="shared" si="7"/>
        <v/>
      </c>
      <c r="O9" s="8" t="str">
        <f t="shared" si="7"/>
        <v/>
      </c>
      <c r="P9" s="8" t="str">
        <f t="shared" si="7"/>
        <v/>
      </c>
      <c r="Q9" s="8" t="str">
        <f t="shared" si="7"/>
        <v/>
      </c>
      <c r="R9" s="8" t="str">
        <f t="shared" si="7"/>
        <v/>
      </c>
      <c r="S9" s="8" t="str">
        <f t="shared" si="7"/>
        <v/>
      </c>
      <c r="T9" s="8" t="str">
        <f t="shared" si="7"/>
        <v/>
      </c>
      <c r="U9" s="8" t="str">
        <f t="shared" si="7"/>
        <v/>
      </c>
      <c r="V9" s="8" t="str">
        <f t="shared" si="7"/>
        <v/>
      </c>
      <c r="W9" s="8" t="str">
        <f t="shared" si="7"/>
        <v/>
      </c>
      <c r="X9" s="8" t="str">
        <f t="shared" si="7"/>
        <v/>
      </c>
      <c r="Y9" s="8" t="str">
        <f t="shared" si="7"/>
        <v/>
      </c>
      <c r="Z9" s="8" t="str">
        <f t="shared" si="7"/>
        <v/>
      </c>
      <c r="AA9" s="8" t="str">
        <f t="shared" si="7"/>
        <v/>
      </c>
      <c r="AB9" s="8" t="str">
        <f t="shared" si="7"/>
        <v/>
      </c>
      <c r="AC9" s="8" t="str">
        <f t="shared" si="7"/>
        <v/>
      </c>
      <c r="AD9" s="8" t="str">
        <f t="shared" si="7"/>
        <v>L</v>
      </c>
      <c r="AE9" s="8" t="str">
        <f t="shared" si="7"/>
        <v>L</v>
      </c>
      <c r="AF9" s="8" t="str">
        <f t="shared" si="7"/>
        <v>L</v>
      </c>
      <c r="AG9" s="8" t="str">
        <f t="shared" si="7"/>
        <v>L</v>
      </c>
      <c r="AH9" s="8" t="str">
        <f t="shared" si="7"/>
        <v>L</v>
      </c>
      <c r="AI9" s="8" t="str">
        <f t="shared" si="7"/>
        <v/>
      </c>
      <c r="AJ9" s="8" t="str">
        <f t="shared" si="7"/>
        <v/>
      </c>
      <c r="AK9" s="8" t="str">
        <f t="shared" si="7"/>
        <v>L</v>
      </c>
      <c r="AL9" s="8" t="str">
        <f t="shared" si="7"/>
        <v/>
      </c>
      <c r="AM9" s="8" t="str">
        <f t="shared" si="7"/>
        <v/>
      </c>
      <c r="AN9" s="8" t="str">
        <f t="shared" si="7"/>
        <v/>
      </c>
      <c r="AO9" s="8" t="str">
        <f t="shared" si="7"/>
        <v/>
      </c>
      <c r="AP9" s="8" t="str">
        <f t="shared" si="7"/>
        <v/>
      </c>
      <c r="AQ9" s="8" t="str">
        <f t="shared" si="7"/>
        <v/>
      </c>
      <c r="AR9" s="8" t="str">
        <f t="shared" si="7"/>
        <v/>
      </c>
      <c r="AS9" s="8" t="str">
        <f t="shared" si="7"/>
        <v/>
      </c>
      <c r="AT9" s="8" t="str">
        <f t="shared" si="7"/>
        <v/>
      </c>
      <c r="AU9" s="8" t="str">
        <f t="shared" si="7"/>
        <v/>
      </c>
      <c r="AV9" s="8" t="str">
        <f t="shared" si="7"/>
        <v/>
      </c>
      <c r="AW9" s="8" t="str">
        <f t="shared" si="7"/>
        <v/>
      </c>
      <c r="AX9" s="8" t="str">
        <f t="shared" si="7"/>
        <v/>
      </c>
      <c r="AY9" s="8" t="str">
        <f t="shared" si="7"/>
        <v/>
      </c>
      <c r="AZ9" s="8" t="str">
        <f t="shared" si="7"/>
        <v/>
      </c>
      <c r="BA9" s="8" t="str">
        <f t="shared" si="7"/>
        <v/>
      </c>
      <c r="BB9" s="8" t="str">
        <f t="shared" si="7"/>
        <v/>
      </c>
      <c r="BC9" s="8" t="str">
        <f t="shared" si="7"/>
        <v/>
      </c>
      <c r="BD9" s="8" t="str">
        <f t="shared" si="7"/>
        <v/>
      </c>
      <c r="BE9" s="8" t="str">
        <f t="shared" si="7"/>
        <v/>
      </c>
      <c r="BF9" s="8" t="str">
        <f t="shared" si="7"/>
        <v/>
      </c>
      <c r="BG9" s="8" t="str">
        <f t="shared" si="7"/>
        <v/>
      </c>
      <c r="BH9" s="8" t="str">
        <f t="shared" si="7"/>
        <v/>
      </c>
      <c r="BI9" s="8" t="str">
        <f t="shared" si="7"/>
        <v/>
      </c>
      <c r="BJ9" s="8" t="str">
        <f t="shared" si="7"/>
        <v/>
      </c>
      <c r="BK9" s="8" t="str">
        <f t="shared" si="7"/>
        <v/>
      </c>
      <c r="BL9" s="8" t="str">
        <f t="shared" si="7"/>
        <v/>
      </c>
      <c r="BM9" s="8" t="str">
        <f t="shared" si="7"/>
        <v/>
      </c>
      <c r="BN9" s="8" t="str">
        <f t="shared" si="7"/>
        <v/>
      </c>
      <c r="BO9" s="8" t="str">
        <f t="shared" si="7"/>
        <v/>
      </c>
      <c r="BP9" s="8" t="str">
        <f t="shared" si="7"/>
        <v/>
      </c>
      <c r="BQ9" s="8" t="str">
        <f t="shared" si="7"/>
        <v/>
      </c>
      <c r="BR9" s="8" t="str">
        <f t="shared" si="4"/>
        <v/>
      </c>
      <c r="BS9" s="8" t="str">
        <f t="shared" si="4"/>
        <v/>
      </c>
      <c r="BT9" s="8" t="str">
        <f t="shared" si="4"/>
        <v/>
      </c>
      <c r="BU9" s="8" t="str">
        <f t="shared" si="4"/>
        <v/>
      </c>
      <c r="BV9" s="8" t="str">
        <f t="shared" si="4"/>
        <v/>
      </c>
      <c r="BW9" s="8" t="str">
        <f t="shared" si="4"/>
        <v/>
      </c>
      <c r="BX9" s="8" t="str">
        <f t="shared" si="4"/>
        <v/>
      </c>
      <c r="BY9" s="8" t="str">
        <f t="shared" si="4"/>
        <v/>
      </c>
      <c r="BZ9" s="8" t="str">
        <f t="shared" si="4"/>
        <v/>
      </c>
      <c r="CA9" s="8" t="str">
        <f t="shared" si="4"/>
        <v/>
      </c>
      <c r="CB9" s="8" t="str">
        <f t="shared" si="4"/>
        <v/>
      </c>
      <c r="CC9" s="8" t="str">
        <f t="shared" si="4"/>
        <v/>
      </c>
      <c r="CD9" s="8" t="str">
        <f t="shared" si="4"/>
        <v/>
      </c>
      <c r="CE9" s="8" t="str">
        <f t="shared" si="4"/>
        <v/>
      </c>
      <c r="CF9" s="8" t="str">
        <f t="shared" si="4"/>
        <v/>
      </c>
      <c r="CG9" s="8" t="str">
        <f t="shared" si="4"/>
        <v/>
      </c>
      <c r="CH9" s="8" t="str">
        <f t="shared" si="4"/>
        <v/>
      </c>
      <c r="CI9" s="8" t="str">
        <f t="shared" si="4"/>
        <v/>
      </c>
      <c r="CJ9" s="8" t="str">
        <f t="shared" si="4"/>
        <v/>
      </c>
      <c r="CK9" s="8" t="str">
        <f t="shared" si="4"/>
        <v/>
      </c>
      <c r="CL9" s="8" t="str">
        <f t="shared" si="4"/>
        <v/>
      </c>
      <c r="CM9" s="8" t="str">
        <f t="shared" si="4"/>
        <v/>
      </c>
      <c r="CN9" s="8" t="str">
        <f t="shared" si="4"/>
        <v/>
      </c>
      <c r="CO9" s="8" t="str">
        <f t="shared" si="4"/>
        <v/>
      </c>
      <c r="CP9" s="8" t="str">
        <f t="shared" si="4"/>
        <v/>
      </c>
      <c r="CQ9" s="8" t="str">
        <f t="shared" si="4"/>
        <v/>
      </c>
      <c r="CR9" s="8" t="str">
        <f t="shared" si="4"/>
        <v/>
      </c>
    </row>
    <row r="10" spans="1:96">
      <c r="A10" s="19">
        <f t="shared" si="6"/>
        <v>41456</v>
      </c>
      <c r="B10" s="11" t="s">
        <v>21</v>
      </c>
      <c r="C10" s="12">
        <f>VLOOKUP($B10,Database!$A$2:$C$11,2,0)</f>
        <v>0</v>
      </c>
      <c r="D10" s="12">
        <f>VLOOKUP($B10,Database!$A$2:$C$11,3,0)</f>
        <v>0</v>
      </c>
      <c r="E10" s="8" t="str">
        <f t="shared" si="5"/>
        <v/>
      </c>
      <c r="F10" s="8" t="str">
        <f t="shared" si="7"/>
        <v/>
      </c>
      <c r="G10" s="8" t="str">
        <f t="shared" si="7"/>
        <v/>
      </c>
      <c r="H10" s="8" t="str">
        <f t="shared" si="7"/>
        <v/>
      </c>
      <c r="I10" s="8" t="str">
        <f t="shared" si="7"/>
        <v/>
      </c>
      <c r="J10" s="8" t="str">
        <f t="shared" si="7"/>
        <v/>
      </c>
      <c r="K10" s="8" t="str">
        <f t="shared" si="7"/>
        <v/>
      </c>
      <c r="L10" s="8" t="str">
        <f t="shared" si="7"/>
        <v/>
      </c>
      <c r="M10" s="8" t="str">
        <f t="shared" si="7"/>
        <v/>
      </c>
      <c r="N10" s="8" t="str">
        <f t="shared" si="7"/>
        <v/>
      </c>
      <c r="O10" s="8" t="str">
        <f t="shared" si="7"/>
        <v/>
      </c>
      <c r="P10" s="8" t="str">
        <f t="shared" si="7"/>
        <v/>
      </c>
      <c r="Q10" s="8" t="str">
        <f t="shared" si="7"/>
        <v/>
      </c>
      <c r="R10" s="8" t="str">
        <f t="shared" si="7"/>
        <v/>
      </c>
      <c r="S10" s="8" t="str">
        <f t="shared" si="7"/>
        <v/>
      </c>
      <c r="T10" s="8" t="str">
        <f t="shared" si="7"/>
        <v/>
      </c>
      <c r="U10" s="8" t="str">
        <f t="shared" si="7"/>
        <v/>
      </c>
      <c r="V10" s="8" t="str">
        <f t="shared" si="7"/>
        <v/>
      </c>
      <c r="W10" s="8" t="str">
        <f t="shared" si="7"/>
        <v/>
      </c>
      <c r="X10" s="8" t="str">
        <f t="shared" si="7"/>
        <v/>
      </c>
      <c r="Y10" s="8" t="str">
        <f t="shared" si="7"/>
        <v/>
      </c>
      <c r="Z10" s="8" t="str">
        <f t="shared" si="7"/>
        <v/>
      </c>
      <c r="AA10" s="8" t="str">
        <f t="shared" si="7"/>
        <v/>
      </c>
      <c r="AB10" s="8" t="str">
        <f t="shared" si="7"/>
        <v/>
      </c>
      <c r="AC10" s="8" t="str">
        <f t="shared" si="7"/>
        <v/>
      </c>
      <c r="AD10" s="8" t="str">
        <f t="shared" si="7"/>
        <v/>
      </c>
      <c r="AE10" s="8" t="str">
        <f t="shared" si="7"/>
        <v/>
      </c>
      <c r="AF10" s="8" t="str">
        <f t="shared" si="7"/>
        <v/>
      </c>
      <c r="AG10" s="8" t="str">
        <f t="shared" si="7"/>
        <v/>
      </c>
      <c r="AH10" s="8" t="str">
        <f t="shared" si="7"/>
        <v/>
      </c>
      <c r="AI10" s="8" t="str">
        <f t="shared" si="7"/>
        <v/>
      </c>
      <c r="AJ10" s="8" t="str">
        <f t="shared" si="7"/>
        <v/>
      </c>
      <c r="AK10" s="8" t="str">
        <f t="shared" si="7"/>
        <v/>
      </c>
      <c r="AL10" s="8" t="str">
        <f t="shared" si="7"/>
        <v/>
      </c>
      <c r="AM10" s="8" t="str">
        <f t="shared" si="7"/>
        <v/>
      </c>
      <c r="AN10" s="8" t="str">
        <f t="shared" si="7"/>
        <v/>
      </c>
      <c r="AO10" s="8" t="str">
        <f t="shared" si="7"/>
        <v/>
      </c>
      <c r="AP10" s="8" t="str">
        <f t="shared" si="7"/>
        <v/>
      </c>
      <c r="AQ10" s="8" t="str">
        <f t="shared" si="7"/>
        <v/>
      </c>
      <c r="AR10" s="8" t="str">
        <f t="shared" si="7"/>
        <v/>
      </c>
      <c r="AS10" s="8" t="str">
        <f t="shared" si="7"/>
        <v/>
      </c>
      <c r="AT10" s="8" t="str">
        <f t="shared" si="7"/>
        <v/>
      </c>
      <c r="AU10" s="8" t="str">
        <f t="shared" si="7"/>
        <v/>
      </c>
      <c r="AV10" s="8" t="str">
        <f t="shared" si="7"/>
        <v/>
      </c>
      <c r="AW10" s="8" t="str">
        <f t="shared" si="7"/>
        <v/>
      </c>
      <c r="AX10" s="8" t="str">
        <f t="shared" si="7"/>
        <v/>
      </c>
      <c r="AY10" s="8" t="str">
        <f t="shared" si="7"/>
        <v/>
      </c>
      <c r="AZ10" s="8" t="str">
        <f t="shared" si="7"/>
        <v/>
      </c>
      <c r="BA10" s="8" t="str">
        <f t="shared" si="7"/>
        <v/>
      </c>
      <c r="BB10" s="8" t="str">
        <f t="shared" si="7"/>
        <v/>
      </c>
      <c r="BC10" s="8" t="str">
        <f t="shared" si="7"/>
        <v/>
      </c>
      <c r="BD10" s="8" t="str">
        <f t="shared" si="7"/>
        <v/>
      </c>
      <c r="BE10" s="8" t="str">
        <f t="shared" si="7"/>
        <v/>
      </c>
      <c r="BF10" s="8" t="str">
        <f t="shared" si="7"/>
        <v/>
      </c>
      <c r="BG10" s="8" t="str">
        <f t="shared" si="7"/>
        <v/>
      </c>
      <c r="BH10" s="8" t="str">
        <f t="shared" si="7"/>
        <v/>
      </c>
      <c r="BI10" s="8" t="str">
        <f t="shared" si="7"/>
        <v/>
      </c>
      <c r="BJ10" s="8" t="str">
        <f t="shared" si="7"/>
        <v/>
      </c>
      <c r="BK10" s="8" t="str">
        <f t="shared" si="7"/>
        <v/>
      </c>
      <c r="BL10" s="8" t="str">
        <f t="shared" si="7"/>
        <v/>
      </c>
      <c r="BM10" s="8" t="str">
        <f t="shared" si="7"/>
        <v/>
      </c>
      <c r="BN10" s="8" t="str">
        <f t="shared" si="7"/>
        <v/>
      </c>
      <c r="BO10" s="8" t="str">
        <f t="shared" si="7"/>
        <v/>
      </c>
      <c r="BP10" s="8" t="str">
        <f t="shared" si="7"/>
        <v/>
      </c>
      <c r="BQ10" s="8" t="str">
        <f t="shared" si="7"/>
        <v/>
      </c>
      <c r="BR10" s="8" t="str">
        <f t="shared" si="4"/>
        <v/>
      </c>
      <c r="BS10" s="8" t="str">
        <f t="shared" si="4"/>
        <v/>
      </c>
      <c r="BT10" s="8" t="str">
        <f t="shared" si="4"/>
        <v/>
      </c>
      <c r="BU10" s="8" t="str">
        <f t="shared" si="4"/>
        <v/>
      </c>
      <c r="BV10" s="8" t="str">
        <f t="shared" si="4"/>
        <v/>
      </c>
      <c r="BW10" s="8" t="str">
        <f t="shared" si="4"/>
        <v/>
      </c>
      <c r="BX10" s="8" t="str">
        <f t="shared" si="4"/>
        <v/>
      </c>
      <c r="BY10" s="8" t="str">
        <f t="shared" si="4"/>
        <v/>
      </c>
      <c r="BZ10" s="8" t="str">
        <f t="shared" si="4"/>
        <v/>
      </c>
      <c r="CA10" s="8" t="str">
        <f t="shared" si="4"/>
        <v/>
      </c>
      <c r="CB10" s="8" t="str">
        <f t="shared" si="4"/>
        <v/>
      </c>
      <c r="CC10" s="8" t="str">
        <f t="shared" si="4"/>
        <v/>
      </c>
      <c r="CD10" s="8" t="str">
        <f t="shared" si="4"/>
        <v/>
      </c>
      <c r="CE10" s="8" t="str">
        <f t="shared" si="4"/>
        <v/>
      </c>
      <c r="CF10" s="8" t="str">
        <f t="shared" si="4"/>
        <v/>
      </c>
      <c r="CG10" s="8" t="str">
        <f t="shared" si="4"/>
        <v/>
      </c>
      <c r="CH10" s="8" t="str">
        <f t="shared" si="4"/>
        <v/>
      </c>
      <c r="CI10" s="8" t="str">
        <f t="shared" si="4"/>
        <v/>
      </c>
      <c r="CJ10" s="8" t="str">
        <f t="shared" si="4"/>
        <v/>
      </c>
      <c r="CK10" s="8" t="str">
        <f t="shared" si="4"/>
        <v/>
      </c>
      <c r="CL10" s="8" t="str">
        <f t="shared" si="4"/>
        <v/>
      </c>
      <c r="CM10" s="8" t="str">
        <f t="shared" si="4"/>
        <v/>
      </c>
      <c r="CN10" s="8" t="str">
        <f t="shared" si="4"/>
        <v/>
      </c>
      <c r="CO10" s="8" t="str">
        <f t="shared" si="4"/>
        <v/>
      </c>
      <c r="CP10" s="8" t="str">
        <f t="shared" si="4"/>
        <v/>
      </c>
      <c r="CQ10" s="8" t="str">
        <f t="shared" si="4"/>
        <v/>
      </c>
      <c r="CR10" s="8" t="str">
        <f t="shared" si="4"/>
        <v/>
      </c>
    </row>
    <row r="11" spans="1:96">
      <c r="A11" s="19">
        <f>+A10+31</f>
        <v>41487</v>
      </c>
      <c r="B11" s="11" t="s">
        <v>22</v>
      </c>
      <c r="C11" s="12">
        <f>VLOOKUP($B11,Database!$A$2:$C$11,2,0)</f>
        <v>0</v>
      </c>
      <c r="D11" s="12">
        <f>VLOOKUP($B11,Database!$A$2:$C$11,3,0)</f>
        <v>0</v>
      </c>
      <c r="E11" s="8" t="str">
        <f t="shared" si="5"/>
        <v/>
      </c>
      <c r="F11" s="8" t="str">
        <f t="shared" si="7"/>
        <v/>
      </c>
      <c r="G11" s="8" t="str">
        <f t="shared" si="7"/>
        <v/>
      </c>
      <c r="H11" s="8" t="str">
        <f t="shared" si="7"/>
        <v/>
      </c>
      <c r="I11" s="8" t="str">
        <f t="shared" si="7"/>
        <v/>
      </c>
      <c r="J11" s="8" t="str">
        <f t="shared" si="7"/>
        <v/>
      </c>
      <c r="K11" s="8" t="str">
        <f t="shared" si="7"/>
        <v/>
      </c>
      <c r="L11" s="8" t="str">
        <f t="shared" si="7"/>
        <v/>
      </c>
      <c r="M11" s="8" t="str">
        <f t="shared" si="7"/>
        <v/>
      </c>
      <c r="N11" s="8" t="str">
        <f t="shared" si="7"/>
        <v/>
      </c>
      <c r="O11" s="8" t="str">
        <f t="shared" si="7"/>
        <v/>
      </c>
      <c r="P11" s="8" t="str">
        <f t="shared" si="7"/>
        <v/>
      </c>
      <c r="Q11" s="8" t="str">
        <f t="shared" si="7"/>
        <v/>
      </c>
      <c r="R11" s="8" t="str">
        <f t="shared" si="7"/>
        <v/>
      </c>
      <c r="S11" s="8" t="str">
        <f t="shared" si="7"/>
        <v/>
      </c>
      <c r="T11" s="8" t="str">
        <f t="shared" si="7"/>
        <v/>
      </c>
      <c r="U11" s="8" t="str">
        <f t="shared" si="7"/>
        <v/>
      </c>
      <c r="V11" s="8" t="str">
        <f t="shared" si="7"/>
        <v/>
      </c>
      <c r="W11" s="8" t="str">
        <f t="shared" si="7"/>
        <v/>
      </c>
      <c r="X11" s="8" t="str">
        <f t="shared" si="7"/>
        <v/>
      </c>
      <c r="Y11" s="8" t="str">
        <f t="shared" si="7"/>
        <v/>
      </c>
      <c r="Z11" s="8" t="str">
        <f t="shared" si="7"/>
        <v/>
      </c>
      <c r="AA11" s="8" t="str">
        <f t="shared" si="7"/>
        <v/>
      </c>
      <c r="AB11" s="8" t="str">
        <f t="shared" si="7"/>
        <v/>
      </c>
      <c r="AC11" s="8" t="str">
        <f t="shared" si="7"/>
        <v/>
      </c>
      <c r="AD11" s="8" t="str">
        <f t="shared" si="7"/>
        <v/>
      </c>
      <c r="AE11" s="8" t="str">
        <f t="shared" si="7"/>
        <v/>
      </c>
      <c r="AF11" s="8" t="str">
        <f t="shared" si="7"/>
        <v/>
      </c>
      <c r="AG11" s="8" t="str">
        <f t="shared" si="7"/>
        <v/>
      </c>
      <c r="AH11" s="8" t="str">
        <f t="shared" si="7"/>
        <v/>
      </c>
      <c r="AI11" s="8" t="str">
        <f t="shared" si="7"/>
        <v/>
      </c>
      <c r="AJ11" s="8" t="str">
        <f t="shared" si="7"/>
        <v/>
      </c>
      <c r="AK11" s="8" t="str">
        <f t="shared" si="7"/>
        <v/>
      </c>
      <c r="AL11" s="8" t="str">
        <f t="shared" si="7"/>
        <v/>
      </c>
      <c r="AM11" s="8" t="str">
        <f t="shared" si="7"/>
        <v/>
      </c>
      <c r="AN11" s="8" t="str">
        <f t="shared" si="7"/>
        <v/>
      </c>
      <c r="AO11" s="8" t="str">
        <f t="shared" si="7"/>
        <v/>
      </c>
      <c r="AP11" s="8" t="str">
        <f t="shared" si="7"/>
        <v/>
      </c>
      <c r="AQ11" s="8" t="str">
        <f t="shared" si="7"/>
        <v/>
      </c>
      <c r="AR11" s="8" t="str">
        <f t="shared" si="7"/>
        <v/>
      </c>
      <c r="AS11" s="8" t="str">
        <f t="shared" si="7"/>
        <v/>
      </c>
      <c r="AT11" s="8" t="str">
        <f t="shared" si="7"/>
        <v/>
      </c>
      <c r="AU11" s="8" t="str">
        <f t="shared" si="7"/>
        <v/>
      </c>
      <c r="AV11" s="8" t="str">
        <f t="shared" si="7"/>
        <v/>
      </c>
      <c r="AW11" s="8" t="str">
        <f t="shared" si="7"/>
        <v/>
      </c>
      <c r="AX11" s="8" t="str">
        <f t="shared" si="7"/>
        <v/>
      </c>
      <c r="AY11" s="8" t="str">
        <f t="shared" si="7"/>
        <v/>
      </c>
      <c r="AZ11" s="8" t="str">
        <f t="shared" si="7"/>
        <v/>
      </c>
      <c r="BA11" s="8" t="str">
        <f t="shared" si="7"/>
        <v/>
      </c>
      <c r="BB11" s="8" t="str">
        <f t="shared" si="7"/>
        <v/>
      </c>
      <c r="BC11" s="8" t="str">
        <f t="shared" si="7"/>
        <v/>
      </c>
      <c r="BD11" s="8" t="str">
        <f t="shared" si="7"/>
        <v/>
      </c>
      <c r="BE11" s="8" t="str">
        <f t="shared" si="7"/>
        <v/>
      </c>
      <c r="BF11" s="8" t="str">
        <f t="shared" si="7"/>
        <v/>
      </c>
      <c r="BG11" s="8" t="str">
        <f t="shared" si="7"/>
        <v/>
      </c>
      <c r="BH11" s="8" t="str">
        <f t="shared" si="7"/>
        <v/>
      </c>
      <c r="BI11" s="8" t="str">
        <f t="shared" si="7"/>
        <v/>
      </c>
      <c r="BJ11" s="8" t="str">
        <f t="shared" si="7"/>
        <v/>
      </c>
      <c r="BK11" s="8" t="str">
        <f t="shared" si="7"/>
        <v/>
      </c>
      <c r="BL11" s="8" t="str">
        <f t="shared" si="7"/>
        <v/>
      </c>
      <c r="BM11" s="8" t="str">
        <f t="shared" si="7"/>
        <v/>
      </c>
      <c r="BN11" s="8" t="str">
        <f t="shared" si="7"/>
        <v/>
      </c>
      <c r="BO11" s="8" t="str">
        <f t="shared" si="7"/>
        <v/>
      </c>
      <c r="BP11" s="8" t="str">
        <f t="shared" si="7"/>
        <v/>
      </c>
      <c r="BQ11" s="8" t="str">
        <f t="shared" si="7"/>
        <v/>
      </c>
      <c r="BR11" s="8" t="str">
        <f t="shared" si="4"/>
        <v/>
      </c>
      <c r="BS11" s="8" t="str">
        <f t="shared" si="4"/>
        <v/>
      </c>
      <c r="BT11" s="8" t="str">
        <f t="shared" si="4"/>
        <v/>
      </c>
      <c r="BU11" s="8" t="str">
        <f t="shared" si="4"/>
        <v/>
      </c>
      <c r="BV11" s="8" t="str">
        <f t="shared" si="4"/>
        <v/>
      </c>
      <c r="BW11" s="8" t="str">
        <f t="shared" si="4"/>
        <v/>
      </c>
      <c r="BX11" s="8" t="str">
        <f t="shared" si="4"/>
        <v/>
      </c>
      <c r="BY11" s="8" t="str">
        <f t="shared" si="4"/>
        <v/>
      </c>
      <c r="BZ11" s="8" t="str">
        <f t="shared" si="4"/>
        <v/>
      </c>
      <c r="CA11" s="8" t="str">
        <f t="shared" si="4"/>
        <v/>
      </c>
      <c r="CB11" s="8" t="str">
        <f t="shared" si="4"/>
        <v/>
      </c>
      <c r="CC11" s="8" t="str">
        <f t="shared" si="4"/>
        <v/>
      </c>
      <c r="CD11" s="8" t="str">
        <f t="shared" si="4"/>
        <v/>
      </c>
      <c r="CE11" s="8" t="str">
        <f t="shared" si="4"/>
        <v/>
      </c>
      <c r="CF11" s="8" t="str">
        <f t="shared" si="4"/>
        <v/>
      </c>
      <c r="CG11" s="8" t="str">
        <f t="shared" si="4"/>
        <v/>
      </c>
      <c r="CH11" s="8" t="str">
        <f t="shared" si="4"/>
        <v/>
      </c>
      <c r="CI11" s="8" t="str">
        <f t="shared" si="4"/>
        <v/>
      </c>
      <c r="CJ11" s="8" t="str">
        <f t="shared" si="4"/>
        <v/>
      </c>
      <c r="CK11" s="8" t="str">
        <f t="shared" si="4"/>
        <v/>
      </c>
      <c r="CL11" s="8" t="str">
        <f t="shared" si="4"/>
        <v/>
      </c>
      <c r="CM11" s="8" t="str">
        <f t="shared" si="4"/>
        <v/>
      </c>
      <c r="CN11" s="8" t="str">
        <f t="shared" si="4"/>
        <v/>
      </c>
      <c r="CO11" s="8" t="str">
        <f t="shared" si="4"/>
        <v/>
      </c>
      <c r="CP11" s="8" t="str">
        <f t="shared" si="4"/>
        <v/>
      </c>
      <c r="CQ11" s="8" t="str">
        <f t="shared" si="4"/>
        <v/>
      </c>
      <c r="CR11" s="8" t="str">
        <f t="shared" si="4"/>
        <v/>
      </c>
    </row>
    <row r="12" spans="1:96">
      <c r="A12" s="19">
        <f t="shared" ref="A12:A15" si="8">+A11+31</f>
        <v>41518</v>
      </c>
    </row>
    <row r="13" spans="1:96">
      <c r="A13" s="19">
        <f>+A12+31</f>
        <v>41549</v>
      </c>
    </row>
    <row r="14" spans="1:96">
      <c r="A14" s="19">
        <f t="shared" si="8"/>
        <v>41580</v>
      </c>
    </row>
    <row r="15" spans="1:96">
      <c r="A15" s="19">
        <f t="shared" si="8"/>
        <v>41611</v>
      </c>
    </row>
    <row r="16" spans="1:96">
      <c r="A16" s="19"/>
    </row>
  </sheetData>
  <conditionalFormatting sqref="E3:CR3">
    <cfRule type="cellIs" dxfId="2" priority="6" operator="greaterThan">
      <formula>"*"</formula>
    </cfRule>
  </conditionalFormatting>
  <conditionalFormatting sqref="E5:CR11">
    <cfRule type="cellIs" dxfId="1" priority="5" operator="equal">
      <formula>"L"</formula>
    </cfRule>
  </conditionalFormatting>
  <conditionalFormatting sqref="E4:CR11">
    <cfRule type="expression" dxfId="0" priority="3">
      <formula>WEEKDAY(E$4,2)&gt;5</formula>
    </cfRule>
  </conditionalFormatting>
  <dataValidations count="2">
    <dataValidation operator="greaterThanOrEqual" allowBlank="1" showInputMessage="1" showErrorMessage="1" sqref="C5:D11"/>
    <dataValidation type="list" allowBlank="1" showInputMessage="1" showErrorMessage="1" sqref="B2">
      <formula1>$A$4:$A$15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Shinde</dc:creator>
  <cp:lastModifiedBy>Jay Shinde</cp:lastModifiedBy>
  <dcterms:created xsi:type="dcterms:W3CDTF">2013-08-23T10:20:19Z</dcterms:created>
  <dcterms:modified xsi:type="dcterms:W3CDTF">2013-08-27T12:01:45Z</dcterms:modified>
</cp:coreProperties>
</file>