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5775" windowWidth="14310" windowHeight="2250" activeTab="1"/>
  </bookViews>
  <sheets>
    <sheet name="data" sheetId="1" r:id="rId1"/>
    <sheet name="Sheet1" sheetId="2" r:id="rId2"/>
  </sheets>
  <definedNames>
    <definedName name="_xlnm._FilterDatabase" localSheetId="0" hidden="1">data!$A$1:$H$23</definedName>
    <definedName name="Investment_Firm_Profiling">#REF!</definedName>
    <definedName name="InvestmentFirmProfiling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41525.2290972222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Ownership_Linking">#REF!</definedName>
    <definedName name="Ownership_QA">#REF!</definedName>
    <definedName name="OwnershipLinking">#REF!</definedName>
    <definedName name="OwnershipQA">#REF!</definedName>
    <definedName name="QA">#REF!</definedName>
    <definedName name="team">#REF!</definedName>
    <definedName name="Z_0375DB5C_B3C7_4ADD_8216_2AEA52122447_.wvu.FilterData" localSheetId="0" hidden="1">data!$A$2:$J$25</definedName>
    <definedName name="Z_05F4B8BF_E634_4AB3_B081_B755C5DF5B42_.wvu.FilterData" localSheetId="0" hidden="1">data!$A$1:$H$23</definedName>
    <definedName name="Z_063A5E80_DA10_40D5_A3A2_FBC963A0542A_.wvu.FilterData" localSheetId="0" hidden="1">data!$A$1:$H$23</definedName>
    <definedName name="Z_097E0193_DF7C_4372_9377_150DDD33D460_.wvu.FilterData" localSheetId="0" hidden="1">data!$A$1:$H$23</definedName>
    <definedName name="Z_0ADADCA2_4DBA_4DEB_B788_33CD962E8598_.wvu.FilterData" localSheetId="0" hidden="1">data!$A$2:$J$25</definedName>
    <definedName name="Z_0ADAFCA7_E0AB_4F2D_B8AF_EC9C239093FF_.wvu.FilterData" localSheetId="0" hidden="1">data!$A$1:$H$23</definedName>
    <definedName name="Z_10E25FBB_480B_489F_89E9_8F6282F5D870_.wvu.FilterData" localSheetId="0" hidden="1">data!$A$1:$H$23</definedName>
    <definedName name="Z_11DF53CD_1FD9_4121_83C3_CA3AE6D2DAF1_.wvu.FilterData" localSheetId="0" hidden="1">data!$A$1:$H$23</definedName>
    <definedName name="Z_12383108_B9DA_45DB_AD2C_969718BA898B_.wvu.FilterData" localSheetId="0" hidden="1">data!$A$1:$H$23</definedName>
    <definedName name="Z_12F6AC48_4914_4F34_A077_D5F292EF4032_.wvu.FilterData" localSheetId="0" hidden="1">data!$A$1:$H$23</definedName>
    <definedName name="Z_13AA2958_793B_4628_9C4E_362A38F5B442_.wvu.FilterData" localSheetId="0" hidden="1">data!$A$1:$H$23</definedName>
    <definedName name="Z_140328BF_422B_46F5_B71B_3B7C0BE32799_.wvu.FilterData" localSheetId="0" hidden="1">data!$A$1:$H$23</definedName>
    <definedName name="Z_14E10479_5227_4292_A66F_DFB6482AF67B_.wvu.FilterData" localSheetId="0" hidden="1">data!$A$1:$H$23</definedName>
    <definedName name="Z_17881732_0E71_4834_8572_13B4B7C32352_.wvu.FilterData" localSheetId="0" hidden="1">data!$A$1:$H$23</definedName>
    <definedName name="Z_19B0D732_14FA_44AF_BFE2_2AD72162C493_.wvu.FilterData" localSheetId="0" hidden="1">data!$A$2:$J$25</definedName>
    <definedName name="Z_19E29FB6_BBF1_477D_BBB8_4F53C351DD7E_.wvu.FilterData" localSheetId="0" hidden="1">data!$A$1:$H$23</definedName>
    <definedName name="Z_1AC1EEB3_65B3_45E8_B15D_943A09971382_.wvu.FilterData" localSheetId="0" hidden="1">data!$A$1:$H$23</definedName>
    <definedName name="Z_1AFD09A3_AFCD_45F2_9949_E1F224AD45E7_.wvu.FilterData" localSheetId="0" hidden="1">data!$A$1:$H$23</definedName>
    <definedName name="Z_1CA6D154_DA37_4D00_B125_3256A6668EEC_.wvu.FilterData" localSheetId="0" hidden="1">data!$A$2:$J$25</definedName>
    <definedName name="Z_1FA11CFE_BF53_42FC_8945_A7F2C9EFBA3E_.wvu.FilterData" localSheetId="0" hidden="1">data!$A$1:$H$23</definedName>
    <definedName name="Z_1FB5F134_6603_4D19_AC5D_02C4DEEFAE62_.wvu.FilterData" localSheetId="0" hidden="1">data!$A$1:$H$23</definedName>
    <definedName name="Z_21628807_DA2C_49E6_8639_9A32EDD958E4_.wvu.FilterData" localSheetId="0" hidden="1">data!$A$2:$J$25</definedName>
    <definedName name="Z_221354E7_24DE_4205_B6B4_A50C84F8A69D_.wvu.FilterData" localSheetId="0" hidden="1">data!$A$1:$H$23</definedName>
    <definedName name="Z_249B5D6B_520C_4E70_9FFB_1577E1E0BAF3_.wvu.FilterData" localSheetId="0" hidden="1">data!$A$2:$J$25</definedName>
    <definedName name="Z_24DCC6E8_E9D6_4257_B4B6_8D45576837D3_.wvu.FilterData" localSheetId="0" hidden="1">data!$A$1:$H$23</definedName>
    <definedName name="Z_2A079E14_DC47_4E90_9E42_A80667B62714_.wvu.FilterData" localSheetId="0" hidden="1">data!$A$1:$H$23</definedName>
    <definedName name="Z_2A0A3078_B9D3_408A_84BA_5588CDBC2628_.wvu.FilterData" localSheetId="0" hidden="1">data!$A$1:$H$23</definedName>
    <definedName name="Z_2A822144_0013_49E8_8622_B5E672C2137D_.wvu.FilterData" localSheetId="0" hidden="1">data!$A$1:$H$23</definedName>
    <definedName name="Z_2BFC9EAC_62D6_4B6B_8523_8C88DA244138_.wvu.FilterData" localSheetId="0" hidden="1">data!$A$1:$H$23</definedName>
    <definedName name="Z_2CF11678_3745_4F6F_AC10_A509787C3E83_.wvu.FilterData" localSheetId="0" hidden="1">data!$A$1:$H$23</definedName>
    <definedName name="Z_2EDA0B77_7F42_47D4_928B_4786A4640E62_.wvu.FilterData" localSheetId="0" hidden="1">data!$A$1:$H$23</definedName>
    <definedName name="Z_2EEFC794_492C_4919_875D_35A2F8C3F556_.wvu.FilterData" localSheetId="0" hidden="1">data!$A$1:$H$23</definedName>
    <definedName name="Z_2F0BB1F3_A5F0_4876_A8DF_D29DE6B1FEBF_.wvu.FilterData" localSheetId="0" hidden="1">data!$A$1:$H$23</definedName>
    <definedName name="Z_2F1E5AAA_2D74_4283_AE92_61434C958219_.wvu.FilterData" localSheetId="0" hidden="1">data!$A$2:$J$25</definedName>
    <definedName name="Z_31165550_F44C_4A1E_83E9_B25FF317C135_.wvu.FilterData" localSheetId="0" hidden="1">data!$A$1:$H$23</definedName>
    <definedName name="Z_31E4653F_C948_45B9_BA16_70A4D45FCC6F_.wvu.FilterData" localSheetId="0" hidden="1">data!$A$1:$H$23</definedName>
    <definedName name="Z_341F575D_5CD7_4E11_979D_9E83B202CFCA_.wvu.FilterData" localSheetId="0" hidden="1">data!$A$1:$H$23</definedName>
    <definedName name="Z_3461BDAB_A346_45F9_8233_9C94552410EC_.wvu.FilterData" localSheetId="0" hidden="1">data!$A$1:$H$23</definedName>
    <definedName name="Z_3650692A_16DC_48DF_839B_738D64471D8D_.wvu.FilterData" localSheetId="0" hidden="1">data!$A$1:$H$23</definedName>
    <definedName name="Z_37A00417_4110_4D6F_8E8D_513BE9A0AF0B_.wvu.FilterData" localSheetId="0" hidden="1">data!$A$1:$H$23</definedName>
    <definedName name="Z_3B256A49_B8B0_4B6F_9B0B_B3D391CA1F57_.wvu.FilterData" localSheetId="0" hidden="1">data!$A$1:$H$23</definedName>
    <definedName name="Z_3B4476F3_2C71_4DFC_B603_7131E8488BCD_.wvu.FilterData" localSheetId="0" hidden="1">data!$A$1:$H$23</definedName>
    <definedName name="Z_3C25C0FA_4BAD_4CFC_8C10_3844CE62CE24_.wvu.FilterData" localSheetId="0" hidden="1">data!$A$1:$H$23</definedName>
    <definedName name="Z_3D6AAF91_62A0_42C3_8BFF_10B313549056_.wvu.FilterData" localSheetId="0" hidden="1">data!$A$1:$H$23</definedName>
    <definedName name="Z_3DF668C6_ACB2_456E_86C2_68BBC4F7BA8C_.wvu.FilterData" localSheetId="0" hidden="1">data!$A$1:$H$23</definedName>
    <definedName name="Z_3E2427AC_F878_41FD_BF77_27662331FD9E_.wvu.FilterData" localSheetId="0" hidden="1">data!$A$1:$H$23</definedName>
    <definedName name="Z_3E9ADE6B_4860_472A_813F_0EC4C0020649_.wvu.FilterData" localSheetId="0" hidden="1">data!$A$1:$H$23</definedName>
    <definedName name="Z_3EBBD2F8_F551_4DB6_91CA_F4EFE82FF13E_.wvu.FilterData" localSheetId="0" hidden="1">data!$A$2:$J$25</definedName>
    <definedName name="Z_3EC7AF7C_D177_48FB_9F5C_FF80C5E46CB1_.wvu.FilterData" localSheetId="0" hidden="1">data!$A$1:$H$23</definedName>
    <definedName name="Z_432E7FF5_E72D_4034_961D_91D809CD6C64_.wvu.FilterData" localSheetId="0" hidden="1">data!$A$1:$H$23</definedName>
    <definedName name="Z_4513F3BF_F95F_4F78_991A_9A29A19A8367_.wvu.FilterData" localSheetId="0" hidden="1">data!$A$2:$J$25</definedName>
    <definedName name="Z_46816B5D_A8C9_46A6_974C_C03429DE58A9_.wvu.FilterData" localSheetId="0" hidden="1">data!$A$1:$H$23</definedName>
    <definedName name="Z_4864E1F3_A93C_420B_8747_B858C6A3C7D8_.wvu.FilterData" localSheetId="0" hidden="1">data!$A$1:$H$23</definedName>
    <definedName name="Z_4A3F5D57_72A6_496A_B679_33B599C77A2A_.wvu.FilterData" localSheetId="0" hidden="1">data!$A$1:$H$23</definedName>
    <definedName name="Z_4B498E2F_EFB7_4231_A7E8_CE8EDB979825_.wvu.FilterData" localSheetId="0" hidden="1">data!$A$1:$H$23</definedName>
    <definedName name="Z_4F368E68_CFF4_4659_9D9D_3BF95AF81747_.wvu.FilterData" localSheetId="0" hidden="1">data!$A$1:$H$23</definedName>
    <definedName name="Z_50178787_9681_41EA_A114_C5319A3FF99E_.wvu.FilterData" localSheetId="0" hidden="1">data!$A$1:$H$23</definedName>
    <definedName name="Z_5067B372_69B6_40AC_9A00_8EB8FC0B1C5B_.wvu.FilterData" localSheetId="0" hidden="1">data!$A$1:$H$23</definedName>
    <definedName name="Z_537A50F2_529A_4B4A_844E_CEBBCE6EC333_.wvu.FilterData" localSheetId="0" hidden="1">data!$A$1:$H$23</definedName>
    <definedName name="Z_545CB28F_023D_42AB_8A78_AE98928E6B35_.wvu.FilterData" localSheetId="0" hidden="1">data!$A$2:$J$25</definedName>
    <definedName name="Z_565E9C4E_86F3_4A0E_9C3F_4B1C0A4552D7_.wvu.FilterData" localSheetId="0" hidden="1">data!$A$2:$J$25</definedName>
    <definedName name="Z_56E671E6_5A17_4A90_BD46_EC084155AC33_.wvu.FilterData" localSheetId="0" hidden="1">data!$A$1:$H$23</definedName>
    <definedName name="Z_58D8A415_72D3_48EA_86B1_E0660BAE1486_.wvu.FilterData" localSheetId="0" hidden="1">data!$A$1:$H$23</definedName>
    <definedName name="Z_593A9AAE_8029_41C6_B7E5_8F57077D9066_.wvu.FilterData" localSheetId="0" hidden="1">data!$A$2:$J$25</definedName>
    <definedName name="Z_5B69A8BB_3A58_4D26_A361_04577E43DE92_.wvu.FilterData" localSheetId="0" hidden="1">data!$A$1:$H$23</definedName>
    <definedName name="Z_5D40DD63_A9CC_4C61_95CF_20283CD2FF34_.wvu.FilterData" localSheetId="0" hidden="1">data!$A$1:$H$23</definedName>
    <definedName name="Z_5D852F5C_71A5_4ED9_B3E4_A51AC25761D9_.wvu.FilterData" localSheetId="0" hidden="1">data!$A$1:$H$23</definedName>
    <definedName name="Z_5E946AF8_3D77_44C0_BD60_93A0452380ED_.wvu.FilterData" localSheetId="0" hidden="1">data!$A$1:$H$23</definedName>
    <definedName name="Z_5ECA7D29_E036_465F_93F4_890AF1EDC4C6_.wvu.FilterData" localSheetId="0" hidden="1">data!$A$1:$H$23</definedName>
    <definedName name="Z_5F492996_B237_4EA1_BFFC_340F135027E8_.wvu.FilterData" localSheetId="0" hidden="1">data!$A$1:$H$23</definedName>
    <definedName name="Z_60659864_A78A_4F3C_8E05_1257F3BF589E_.wvu.FilterData" localSheetId="0" hidden="1">data!$A$1:$H$23</definedName>
    <definedName name="Z_61339F4D_9C75_485A_A888_77E184D6FD64_.wvu.FilterData" localSheetId="0" hidden="1">data!$A$1:$H$23</definedName>
    <definedName name="Z_61820545_5CBC_4BAA_9356_22D21656EB6B_.wvu.FilterData" localSheetId="0" hidden="1">data!$A$1:$H$23</definedName>
    <definedName name="Z_64F643D3_5859_49EC_8912_7B319BE66125_.wvu.FilterData" localSheetId="0" hidden="1">data!$A$1:$H$23</definedName>
    <definedName name="Z_69DC7F4F_4283_40FC_9C79_5E255FFECDC5_.wvu.FilterData" localSheetId="0" hidden="1">data!$A$2:$J$25</definedName>
    <definedName name="Z_6A0D6D18_9A37_4848_A3BC_18E66D49B450_.wvu.FilterData" localSheetId="0" hidden="1">data!$A$2:$J$25</definedName>
    <definedName name="Z_6AE84D91_B65E_466A_B819_07232AC5EA3A_.wvu.FilterData" localSheetId="0" hidden="1">data!$A$1:$H$23</definedName>
    <definedName name="Z_6B8BB136_CF03_45BE_8D6E_A778D5FE3E41_.wvu.FilterData" localSheetId="0" hidden="1">data!$A$2:$J$25</definedName>
    <definedName name="Z_6C485161_3090_474A_9386_876B6B21CA9D_.wvu.FilterData" localSheetId="0" hidden="1">data!$A$1:$H$23</definedName>
    <definedName name="Z_708D8C04_6E7C_4C51_BC1F_F460E39B1AF2_.wvu.FilterData" localSheetId="0" hidden="1">data!$A$1:$H$23</definedName>
    <definedName name="Z_73A0C493_9265_44DE_8225_8131D3022AF3_.wvu.FilterData" localSheetId="0" hidden="1">data!$A$1:$H$23</definedName>
    <definedName name="Z_75CE652E_096D_4EF6_BC61_E45C5117E457_.wvu.FilterData" localSheetId="0" hidden="1">data!$A$1:$H$23</definedName>
    <definedName name="Z_75DBF9E4_280B_44E8_8E7E_E7E6E2003DB7_.wvu.FilterData" localSheetId="0" hidden="1">data!$A$1:$H$23</definedName>
    <definedName name="Z_7797732E_F55E_4BD3_9202_33A07F234EFB_.wvu.FilterData" localSheetId="0" hidden="1">data!$A$1:$H$23</definedName>
    <definedName name="Z_78E90CAF_0EDC_4BCD_9404_4AB278FDEFF4_.wvu.FilterData" localSheetId="0" hidden="1">data!$A$1:$H$23</definedName>
    <definedName name="Z_79CBAAB0_74BA_4396_9602_BB662CBA0C5A_.wvu.FilterData" localSheetId="0" hidden="1">data!$A$1:$H$23</definedName>
    <definedName name="Z_7AAE0CC5_84DD_4988_AC19_FFE8A7DBF2B6_.wvu.FilterData" localSheetId="0" hidden="1">data!$A$1:$H$23</definedName>
    <definedName name="Z_7FCED514_98BB_4DA6_9EE5_CD868A4A8988_.wvu.FilterData" localSheetId="0" hidden="1">data!$A$1:$H$23</definedName>
    <definedName name="Z_82696D27_DA64_4CB3_B538_4CD33597E6E5_.wvu.FilterData" localSheetId="0" hidden="1">data!$A$1:$H$23</definedName>
    <definedName name="Z_832C7733_837D_4D15_A3AE_27E2559E2E1B_.wvu.FilterData" localSheetId="0" hidden="1">data!$A$1:$H$23</definedName>
    <definedName name="Z_83355372_D255_41A1_BB75_98BCF4153E10_.wvu.FilterData" localSheetId="0" hidden="1">data!$A$1:$H$23</definedName>
    <definedName name="Z_83A2EB9E_65D1_4606_B7C8_7605F3D73E87_.wvu.FilterData" localSheetId="0" hidden="1">data!$A$2:$J$25</definedName>
    <definedName name="Z_87212C48_5B98_4F1C_8017_A4DA2A1A7414_.wvu.FilterData" localSheetId="0" hidden="1">data!$A$2:$J$25</definedName>
    <definedName name="Z_879759B0_29DB_4A64_9C54_62F9F4492F8C_.wvu.FilterData" localSheetId="0" hidden="1">data!$A$1:$H$23</definedName>
    <definedName name="Z_87F1EBC2_B893_418F_A2B4_6308B1C47E1F_.wvu.FilterData" localSheetId="0" hidden="1">data!$A$1:$H$23</definedName>
    <definedName name="Z_8815F7D6_4502_4FFB_84EB_CF3AC46716C3_.wvu.FilterData" localSheetId="0" hidden="1">data!$A$1:$H$23</definedName>
    <definedName name="Z_88EE2C28_DF69_46F3_970F_9AC3D8848BB3_.wvu.FilterData" localSheetId="0" hidden="1">data!$A$1:$H$23</definedName>
    <definedName name="Z_8B7703D9_F53D_4352_8177_FB80012B189F_.wvu.FilterData" localSheetId="0" hidden="1">data!$A$1:$H$23</definedName>
    <definedName name="Z_8B941F8E_6FCC_4F73_B87B_320D195CDD1F_.wvu.FilterData" localSheetId="0" hidden="1">data!$A$1:$H$23</definedName>
    <definedName name="Z_8C2AF8ED_6684_49E3_ABC5_2411D15D722A_.wvu.FilterData" localSheetId="0" hidden="1">data!$A$1:$H$23</definedName>
    <definedName name="Z_8CE4F577_5102_498C_A810_DEF73B46465C_.wvu.FilterData" localSheetId="0" hidden="1">data!$A$2:$J$25</definedName>
    <definedName name="Z_8D2BE011_EE9F_4F3B_B6A4_8013568CB2A9_.wvu.FilterData" localSheetId="0" hidden="1">data!$A$1:$H$23</definedName>
    <definedName name="Z_8D5F77DD_3E1C_4CAF_9B0D_EC8832E06E74_.wvu.FilterData" localSheetId="0" hidden="1">data!$A$1:$H$23</definedName>
    <definedName name="Z_8DFDC23B_D517_4F49_BAD5_CF77CB54EFC7_.wvu.FilterData" localSheetId="0" hidden="1">data!$A$1:$H$23</definedName>
    <definedName name="Z_8EBBC917_2B38_4885_9038_8DA5C907F54C_.wvu.FilterData" localSheetId="0" hidden="1">data!$A$1:$H$23</definedName>
    <definedName name="Z_914DE40D_44DD_4C00_9D55_5A9CA48FDF77_.wvu.FilterData" localSheetId="0" hidden="1">data!$A$1:$H$23</definedName>
    <definedName name="Z_93D7E48A_F815_40EB_B5FB_8B3996292A76_.wvu.FilterData" localSheetId="0" hidden="1">data!$A$1:$H$23</definedName>
    <definedName name="Z_93F534B2_C7F0_45CF_A763_D215D163217A_.wvu.FilterData" localSheetId="0" hidden="1">data!$A$1:$H$23</definedName>
    <definedName name="Z_95A96675_924C_429D_B110_FE8A20CCEF95_.wvu.FilterData" localSheetId="0" hidden="1">data!$A$2:$J$25</definedName>
    <definedName name="Z_9E004186_3271_4E19_AF7D_94E057B87F6A_.wvu.FilterData" localSheetId="0" hidden="1">data!$A$2:$J$25</definedName>
    <definedName name="Z_9E1A8936_ADC0_4AA1_AEF3_0D15B3399FA5_.wvu.FilterData" localSheetId="0" hidden="1">data!$A$1:$H$23</definedName>
    <definedName name="Z_9E5C1A52_9775_4AC0_BAFF_4A82367ECF54_.wvu.FilterData" localSheetId="0" hidden="1">data!$A$1:$H$23</definedName>
    <definedName name="Z_A1079017_1734_4F44_8292_0E1522DF555C_.wvu.FilterData" localSheetId="0" hidden="1">data!$A$2:$J$25</definedName>
    <definedName name="Z_A321FFE9_E650_45E7_A97E_C6D454C57BF8_.wvu.FilterData" localSheetId="0" hidden="1">data!$A$1:$H$23</definedName>
    <definedName name="Z_A3708406_533B_4525_BD7B_FC81F270D1A9_.wvu.FilterData" localSheetId="0" hidden="1">data!$A$2:$J$25</definedName>
    <definedName name="Z_A4CAD0E2_551B_466F_A48B_BDF6D71C4BBE_.wvu.FilterData" localSheetId="0" hidden="1">data!$A$1:$H$23</definedName>
    <definedName name="Z_A6C34A84_1545_45C5_958B_9A70ED97535F_.wvu.FilterData" localSheetId="0" hidden="1">data!$A$1:$H$23</definedName>
    <definedName name="Z_A6E5C2A2_BADD_409A_91F7_F4984AF911D8_.wvu.FilterData" localSheetId="0" hidden="1">data!$A$1:$H$23</definedName>
    <definedName name="Z_A92DEABA_977B_48F9_A323_4D014B82AA07_.wvu.FilterData" localSheetId="0" hidden="1">data!$A$1:$H$23</definedName>
    <definedName name="Z_AAA68D33_B7A0_4F86_B846_BF2B582D550C_.wvu.FilterData" localSheetId="0" hidden="1">data!$A$1:$H$23</definedName>
    <definedName name="Z_AFA3FA92_2A32_446C_B1FF_9DAA50DFB487_.wvu.FilterData" localSheetId="0" hidden="1">data!$A$1:$H$23</definedName>
    <definedName name="Z_AFE71762_6D23_435D_8EB9_6860DC3E2F66_.wvu.FilterData" localSheetId="0" hidden="1">data!$A$1:$H$23</definedName>
    <definedName name="Z_B1F9AF3A_9CC7_4B77_B419_B37B58C5A687_.wvu.FilterData" localSheetId="0" hidden="1">data!$A$1:$H$23</definedName>
    <definedName name="Z_B50DAB54_3F1B_4C30_ABAD_751F19FCF6C1_.wvu.FilterData" localSheetId="0" hidden="1">data!$A$1:$H$23</definedName>
    <definedName name="Z_B683613A_C951_4DC5_AC04_44B5E8661053_.wvu.FilterData" localSheetId="0" hidden="1">data!$A$1:$H$23</definedName>
    <definedName name="Z_B993D571_5655_4621_836B_1B120B9FC65E_.wvu.FilterData" localSheetId="0" hidden="1">data!$A$2:$J$25</definedName>
    <definedName name="Z_BAA46D63_2BE9_4D40_84D8_ABB6A469A7E0_.wvu.FilterData" localSheetId="0" hidden="1">data!$A$1:$H$23</definedName>
    <definedName name="Z_BB123100_70BA_40FB_9EB8_9F5135027A8C_.wvu.FilterData" localSheetId="0" hidden="1">data!$A$1:$H$23</definedName>
    <definedName name="Z_BB32C5DA_D045_40B0_AE28_C5AF5E9119BE_.wvu.FilterData" localSheetId="0" hidden="1">data!$A$1:$H$23</definedName>
    <definedName name="Z_BD4FADA7_00B3_49D0_8390_C307A86D5C58_.wvu.FilterData" localSheetId="0" hidden="1">data!$A$1:$H$23</definedName>
    <definedName name="Z_BF7A3999_B63B_4500_B2F0_249783813FD2_.wvu.FilterData" localSheetId="0" hidden="1">data!$A$1:$H$23</definedName>
    <definedName name="Z_C47A4231_6F8B_4214_9A7C_80838B64C5C6_.wvu.FilterData" localSheetId="0" hidden="1">data!$A$1:$H$23</definedName>
    <definedName name="Z_C5145E7F_F4F6_4719_86E2_C87445A0C88A_.wvu.FilterData" localSheetId="0" hidden="1">data!$A$1:$H$23</definedName>
    <definedName name="Z_C77FF8D5_9889_4B6E_BCAA_C297C171CDC9_.wvu.FilterData" localSheetId="0" hidden="1">data!$A$1:$H$23</definedName>
    <definedName name="Z_C8135487_8E0B_4D66_83F5_74C0FB5682DF_.wvu.FilterData" localSheetId="0" hidden="1">data!$A$1:$H$23</definedName>
    <definedName name="Z_C830C573_4CAF_4B5B_9235_7C1344BDF427_.wvu.FilterData" localSheetId="0" hidden="1">data!$A$1:$H$23</definedName>
    <definedName name="Z_C8C3C09D_2766_44FD_B7CF_D74C32370B6F_.wvu.FilterData" localSheetId="0" hidden="1">data!$A$2:$J$25</definedName>
    <definedName name="Z_C982C6A3_33F0_4374_BF71_9F67E7CB748F_.wvu.FilterData" localSheetId="0" hidden="1">data!$A$2:$J$25</definedName>
    <definedName name="Z_C9EAD577_AA17_4E19_9DA1_8FC50B402FB3_.wvu.FilterData" localSheetId="0" hidden="1">data!$A$1:$H$23</definedName>
    <definedName name="Z_CA5802AA_AB48_474F_B988_F4B3C7C6FE4E_.wvu.FilterData" localSheetId="0" hidden="1">data!$A$1:$H$23</definedName>
    <definedName name="Z_CCD61DE9_F892_4603_96A2_B2D0668C26CB_.wvu.FilterData" localSheetId="0" hidden="1">data!$A$1:$H$23</definedName>
    <definedName name="Z_CD0D5725_69FC_4D17_A748_1CA4B60286D2_.wvu.FilterData" localSheetId="0" hidden="1">data!$A$1:$H$23</definedName>
    <definedName name="Z_CE3C3BA8_57E8_4FDA_838D_BD1E293034D3_.wvu.FilterData" localSheetId="0" hidden="1">data!$A$1:$H$23</definedName>
    <definedName name="Z_CE4B7A86_C685_4859_802E_BE2D9399A471_.wvu.FilterData" localSheetId="0" hidden="1">data!$A$2:$J$25</definedName>
    <definedName name="Z_CE61597A_AA58_42EC_8A81_245A033B3815_.wvu.FilterData" localSheetId="0" hidden="1">data!$A$1:$H$23</definedName>
    <definedName name="Z_D16FCD25_2F4F_468F_8C4C_5978B730FDE6_.wvu.FilterData" localSheetId="0" hidden="1">data!$A$1:$H$23</definedName>
    <definedName name="Z_D175602F_E8B5_4EF2_82ED_DDF18DA2DC0F_.wvu.FilterData" localSheetId="0" hidden="1">data!$A$2:$J$25</definedName>
    <definedName name="Z_D17E1F2F_526D_4D30_A2EF_AB46107A3EFB_.wvu.FilterData" localSheetId="0" hidden="1">data!$A$2:$J$25</definedName>
    <definedName name="Z_D26404FD_04EC_4B8E_8FAD_F0ACAD86F380_.wvu.FilterData" localSheetId="0" hidden="1">data!$A$1:$H$23</definedName>
    <definedName name="Z_D4B4516A_1B21_4D0B_B40E_F6FF653AD3CB_.wvu.FilterData" localSheetId="0" hidden="1">data!$A$1:$H$23</definedName>
    <definedName name="Z_D587B18F_45AE_4487_A3DE_E96323574687_.wvu.FilterData" localSheetId="0" hidden="1">data!$A$2:$J$25</definedName>
    <definedName name="Z_D674C20B_AE23_4BA9_A7C5_37919294BB43_.wvu.FilterData" localSheetId="0" hidden="1">data!$A$1:$H$23</definedName>
    <definedName name="Z_D93B2D29_809E_44D4_87F4_49C86D9AEAD7_.wvu.FilterData" localSheetId="0" hidden="1">data!$A$1:$H$23</definedName>
    <definedName name="Z_D96A86F3_AEDA_4832_AFC4_3562EC88A86E_.wvu.FilterData" localSheetId="0" hidden="1">data!$A$1:$H$23</definedName>
    <definedName name="Z_DAC74A21_27F4_4449_B69F_DB3777BC05A5_.wvu.FilterData" localSheetId="0" hidden="1">data!$A$1:$H$23</definedName>
    <definedName name="Z_DC12AB7B_764C_4833_B6F6_29C55D3E1479_.wvu.FilterData" localSheetId="0" hidden="1">data!$A$1:$H$23</definedName>
    <definedName name="Z_DF6126FF_0738_495B_8180_DA4EB7929FE9_.wvu.FilterData" localSheetId="0" hidden="1">data!$A$1:$H$23</definedName>
    <definedName name="Z_E0266DF9_CF32_4047_8C37_39E8CBC86E8F_.wvu.FilterData" localSheetId="0" hidden="1">data!$A$1:$H$23</definedName>
    <definedName name="Z_E031F9BC_3FC7_463A_8C8C_2EA81473461D_.wvu.FilterData" localSheetId="0" hidden="1">data!$A$1:$H$23</definedName>
    <definedName name="Z_E5602F7D_C345_4337_9AFC_FD829AA3DC56_.wvu.FilterData" localSheetId="0" hidden="1">data!$A$2:$J$25</definedName>
    <definedName name="Z_E5EE211D_EAF6_4071_950A_73B0785BA3C9_.wvu.FilterData" localSheetId="0" hidden="1">data!$A$1:$H$23</definedName>
    <definedName name="Z_E95C9D6C_7D7A_44C0_8325_861827A223ED_.wvu.FilterData" localSheetId="0" hidden="1">data!$A$1:$H$23</definedName>
    <definedName name="Z_EB26A52A_D089_4338_B4E8_32FBC76F9218_.wvu.FilterData" localSheetId="0" hidden="1">data!$A$1:$H$23</definedName>
    <definedName name="Z_EE6FBF31_EDF5_4BF6_BE56_4C169C730FF7_.wvu.FilterData" localSheetId="0" hidden="1">data!$A$2:$J$25</definedName>
    <definedName name="Z_EFD49267_F339_4BA5_B29C_F9514E926253_.wvu.FilterData" localSheetId="0" hidden="1">data!$A$1:$H$23</definedName>
    <definedName name="Z_F26953B7_5638_42F3_A881_3C7E804C62BD_.wvu.FilterData" localSheetId="0" hidden="1">data!$A$1:$H$23</definedName>
    <definedName name="Z_F2DD3AB8_4554_4E14_A4BD_14E5EA5A13A0_.wvu.FilterData" localSheetId="0" hidden="1">data!$A$1:$H$23</definedName>
    <definedName name="Z_F61DA8E8_467E_4E96_9D15_4F1CEDDD31E2_.wvu.FilterData" localSheetId="0" hidden="1">data!$A$2:$J$25</definedName>
    <definedName name="Z_F61FB3AB_1967_4BEC_BEA9_AEF42906786C_.wvu.FilterData" localSheetId="0" hidden="1">data!$A$1:$H$23</definedName>
    <definedName name="Z_F7D5B754_C8A1_47D0_928D_2038CC983044_.wvu.FilterData" localSheetId="0" hidden="1">data!$A$1:$H$23</definedName>
    <definedName name="Z_FC5D30B9_9A41_4439_BDC7_E740F86A4C1C_.wvu.FilterData" localSheetId="0" hidden="1">data!$A$1:$H$23</definedName>
    <definedName name="Z_FC850668_F404_4C93_8E06_ADE9976C5884_.wvu.FilterData" localSheetId="0" hidden="1">data!$A$1:$H$23</definedName>
    <definedName name="Z_FD32F5BC_8A6E_4E1A_A91B_ABAC3A919BA5_.wvu.FilterData" localSheetId="0" hidden="1">data!$A$1:$H$23</definedName>
    <definedName name="Z_FD715DD4_B301_4A85_AEA5_B8874990D528_.wvu.FilterData" localSheetId="0" hidden="1">data!$A$2:$J$25</definedName>
    <definedName name="Z_FE59FB3C_3EC1_415A_A766_471478D92480_.wvu.FilterData" localSheetId="0" hidden="1">data!$A$1:$H$23</definedName>
  </definedNames>
  <calcPr calcId="145621"/>
  <customWorkbookViews>
    <customWorkbookView name="karanmehta - Personal View" guid="{75CE652E-096D-4EF6-BC61-E45C5117E457}" mergeInterval="0" personalView="1" maximized="1" xWindow="1" yWindow="1" windowWidth="1280" windowHeight="790" activeSheetId="1"/>
    <customWorkbookView name="mohitkalra - Personal View" guid="{2A0A3078-B9D3-408A-84BA-5588CDBC2628}" mergeInterval="0" personalView="1" maximized="1" xWindow="1" yWindow="1" windowWidth="1024" windowHeight="500" activeSheetId="1"/>
    <customWorkbookView name="mehaksarna - Personal View" guid="{5D40DD63-A9CC-4C61-95CF-20283CD2FF34}" mergeInterval="0" personalView="1" maximized="1" xWindow="1" yWindow="1" windowWidth="1280" windowHeight="670" activeSheetId="1"/>
    <customWorkbookView name="khyatisharma - Personal View" guid="{3B256A49-B8B0-4B6F-9B0B-B3D391CA1F57}" mergeInterval="0" personalView="1" maximized="1" xWindow="1" yWindow="1" windowWidth="1270" windowHeight="673" activeSheetId="1"/>
    <customWorkbookView name="richabishnoi - Personal View" guid="{249B5D6B-520C-4E70-9FFB-1577E1E0BAF3}" mergeInterval="0" personalView="1" maximized="1" xWindow="1" yWindow="1" windowWidth="1280" windowHeight="833" activeSheetId="1"/>
    <customWorkbookView name="dpaul - Personal View" guid="{D96A86F3-AEDA-4832-AFC4-3562EC88A86E}" mergeInterval="0" personalView="1" maximized="1" xWindow="1" yWindow="1" windowWidth="1280" windowHeight="734" activeSheetId="1" showComments="commIndAndComment"/>
    <customWorkbookView name="sulbhamalhotra - Personal View" guid="{0375DB5C-B3C7-4ADD-8216-2AEA52122447}" mergeInterval="0" personalView="1" maximized="1" xWindow="1" yWindow="1" windowWidth="1280" windowHeight="718" activeSheetId="1"/>
    <customWorkbookView name="sparshoberoi - Personal View" guid="{6B8BB136-CF03-45BE-8D6E-A778D5FE3E41}" mergeInterval="0" personalView="1" maximized="1" xWindow="1" yWindow="1" windowWidth="1280" windowHeight="650" activeSheetId="1"/>
    <customWorkbookView name="aagnihotri - Personal View" guid="{D587B18F-45AE-4487-A3DE-E96323574687}" mergeInterval="0" personalView="1" maximized="1" xWindow="1" yWindow="1" windowWidth="1280" windowHeight="530" activeSheetId="1"/>
    <customWorkbookView name="aameenkulkarni - Personal View" guid="{8D5F77DD-3E1C-4CAF-9B0D-EC8832E06E74}" mergeInterval="0" personalView="1" maximized="1" xWindow="1" yWindow="1" windowWidth="1276" windowHeight="651" activeSheetId="1"/>
    <customWorkbookView name="dgoel - Personal View" guid="{C77FF8D5-9889-4B6E-BCAA-C297C171CDC9}" mergeInterval="0" personalView="1" maximized="1" xWindow="1" yWindow="1" windowWidth="1276" windowHeight="691" activeSheetId="1"/>
    <customWorkbookView name="Sunnykapoor - Personal View" guid="{D175602F-E8B5-4EF2-82ED-DDF18DA2DC0F}" mergeInterval="0" personalView="1" maximized="1" xWindow="1" yWindow="1" windowWidth="1276" windowHeight="667" activeSheetId="1"/>
    <customWorkbookView name="dsiwal - Personal View" guid="{7E500F36-56AE-4938-8727-C7509484F258}" mergeInterval="0" personalView="1" maximized="1" xWindow="1" yWindow="1" windowWidth="1276" windowHeight="570" activeSheetId="1"/>
    <customWorkbookView name="Anuj Saraf - Personal View" guid="{CC34577B-2D1B-4348-AC78-6BFF43252DDC}" mergeInterval="0" personalView="1" maximized="1" xWindow="1" yWindow="1" windowWidth="1280" windowHeight="690" activeSheetId="1"/>
    <customWorkbookView name="samitasaini - Personal View" guid="{E5602F7D-C345-4337-9AFC-FD829AA3DC56}" mergeInterval="0" personalView="1" maximized="1" xWindow="1" yWindow="1" windowWidth="1276" windowHeight="758" activeSheetId="1"/>
    <customWorkbookView name="spahwa - Personal View" guid="{13AA2958-793B-4628-9C4E-362A38F5B442}" mergeInterval="0" personalView="1" maximized="1" xWindow="1" yWindow="1" windowWidth="1276" windowHeight="790" activeSheetId="1"/>
    <customWorkbookView name="pjawahar - Personal View" guid="{C8C3C09D-2766-44FD-B7CF-D74C32370B6F}" mergeInterval="0" personalView="1" maximized="1" xWindow="1" yWindow="1" windowWidth="1276" windowHeight="758" activeSheetId="1"/>
    <customWorkbookView name="vaibhavtiwari - Personal View" guid="{3EBBD2F8-F551-4DB6-91CA-F4EFE82FF13E}" mergeInterval="0" personalView="1" maximized="1" xWindow="1" yWindow="1" windowWidth="1276" windowHeight="682" activeSheetId="1"/>
    <customWorkbookView name="Mohit Bhutani - Personal View" guid="{4513F3BF-F95F-4F78-991A-9A29A19A8367}" mergeInterval="0" personalView="1" maximized="1" xWindow="1" yWindow="1" windowWidth="1356" windowHeight="508" activeSheetId="1"/>
    <customWorkbookView name="hghai - Personal View" guid="{BB32C5DA-D045-40B0-AE28-C5AF5E9119BE}" mergeInterval="0" personalView="1" maximized="1" xWindow="1" yWindow="1" windowWidth="1280" windowHeight="710" activeSheetId="1"/>
  </customWorkbookViews>
  <fileRecoveryPr autoRecover="0"/>
</workbook>
</file>

<file path=xl/calcChain.xml><?xml version="1.0" encoding="utf-8"?>
<calcChain xmlns="http://schemas.openxmlformats.org/spreadsheetml/2006/main">
  <c r="A1" i="2" l="1"/>
  <c r="D22" i="2" s="1" a="1"/>
  <c r="D22" i="2" s="1"/>
  <c r="F13" i="2" a="1"/>
  <c r="F13" i="2" s="1"/>
  <c r="B11" i="2" a="1"/>
  <c r="B11" i="2" s="1"/>
  <c r="F9" i="2" a="1"/>
  <c r="F9" i="2" s="1"/>
  <c r="D8" i="2" a="1"/>
  <c r="D8" i="2" s="1"/>
  <c r="E7" i="2" a="1"/>
  <c r="E7" i="2" s="1"/>
  <c r="C6" i="2" a="1"/>
  <c r="C6" i="2" s="1"/>
  <c r="A24" i="2" a="1"/>
  <c r="A24" i="2" s="1"/>
  <c r="F7" i="2" a="1"/>
  <c r="F7" i="2" s="1"/>
  <c r="B7" i="2" a="1"/>
  <c r="B7" i="2" s="1"/>
  <c r="D6" i="2" a="1"/>
  <c r="D6" i="2" s="1"/>
  <c r="F24" i="2" a="1"/>
  <c r="F24" i="2" s="1"/>
  <c r="B24" i="2" a="1"/>
  <c r="B24" i="2" s="1"/>
  <c r="E25" i="2" a="1"/>
  <c r="E25" i="2" s="1"/>
  <c r="C25" i="2" a="1"/>
  <c r="C25" i="2" s="1"/>
  <c r="G25" i="2" l="1" a="1"/>
  <c r="G25" i="2" s="1"/>
  <c r="D24" i="2" a="1"/>
  <c r="D24" i="2" s="1"/>
  <c r="B6" i="2" a="1"/>
  <c r="B6" i="2" s="1"/>
  <c r="F6" i="2" a="1"/>
  <c r="F6" i="2" s="1"/>
  <c r="D7" i="2" a="1"/>
  <c r="D7" i="2" s="1"/>
  <c r="D25" i="2" a="1"/>
  <c r="D25" i="2" s="1"/>
  <c r="E24" i="2" a="1"/>
  <c r="E24" i="2" s="1"/>
  <c r="G6" i="2" a="1"/>
  <c r="G6" i="2" s="1"/>
  <c r="B8" i="2" a="1"/>
  <c r="B8" i="2" s="1"/>
  <c r="B9" i="2" a="1"/>
  <c r="B9" i="2" s="1"/>
  <c r="D10" i="2" a="1"/>
  <c r="D10" i="2" s="1"/>
  <c r="D12" i="2" a="1"/>
  <c r="D12" i="2" s="1"/>
  <c r="D17" i="2" a="1"/>
  <c r="D17" i="2" s="1"/>
  <c r="F8" i="2" a="1"/>
  <c r="F8" i="2" s="1"/>
  <c r="D9" i="2" a="1"/>
  <c r="D9" i="2" s="1"/>
  <c r="B10" i="2" a="1"/>
  <c r="B10" i="2" s="1"/>
  <c r="F10" i="2" a="1"/>
  <c r="F10" i="2" s="1"/>
  <c r="F11" i="2" a="1"/>
  <c r="F11" i="2" s="1"/>
  <c r="B13" i="2" a="1"/>
  <c r="B13" i="2" s="1"/>
  <c r="F14" i="2" a="1"/>
  <c r="F14" i="2" s="1"/>
  <c r="B20" i="2" a="1"/>
  <c r="B20" i="2" s="1"/>
  <c r="D11" i="2" a="1"/>
  <c r="D11" i="2" s="1"/>
  <c r="B12" i="2" a="1"/>
  <c r="B12" i="2" s="1"/>
  <c r="F12" i="2" a="1"/>
  <c r="F12" i="2" s="1"/>
  <c r="D13" i="2" a="1"/>
  <c r="D13" i="2" s="1"/>
  <c r="B14" i="2" a="1"/>
  <c r="B14" i="2" s="1"/>
  <c r="B16" i="2" a="1"/>
  <c r="B16" i="2" s="1"/>
  <c r="F18" i="2" a="1"/>
  <c r="F18" i="2" s="1"/>
  <c r="D21" i="2" a="1"/>
  <c r="D21" i="2" s="1"/>
  <c r="D14" i="2" a="1"/>
  <c r="D14" i="2" s="1"/>
  <c r="D15" i="2" a="1"/>
  <c r="D15" i="2" s="1"/>
  <c r="F16" i="2" a="1"/>
  <c r="F16" i="2" s="1"/>
  <c r="B18" i="2" a="1"/>
  <c r="B18" i="2" s="1"/>
  <c r="D19" i="2" a="1"/>
  <c r="D19" i="2" s="1"/>
  <c r="F20" i="2" a="1"/>
  <c r="F20" i="2" s="1"/>
  <c r="B22" i="2" a="1"/>
  <c r="B22" i="2" s="1"/>
  <c r="B15" i="2" a="1"/>
  <c r="B15" i="2" s="1"/>
  <c r="F15" i="2" a="1"/>
  <c r="F15" i="2" s="1"/>
  <c r="D16" i="2" a="1"/>
  <c r="D16" i="2" s="1"/>
  <c r="B17" i="2" a="1"/>
  <c r="B17" i="2" s="1"/>
  <c r="F17" i="2" a="1"/>
  <c r="F17" i="2" s="1"/>
  <c r="D18" i="2" a="1"/>
  <c r="D18" i="2" s="1"/>
  <c r="B19" i="2" a="1"/>
  <c r="B19" i="2" s="1"/>
  <c r="F19" i="2" a="1"/>
  <c r="F19" i="2" s="1"/>
  <c r="D20" i="2" a="1"/>
  <c r="D20" i="2" s="1"/>
  <c r="B21" i="2" a="1"/>
  <c r="B21" i="2" s="1"/>
  <c r="F21" i="2" a="1"/>
  <c r="F21" i="2" s="1"/>
  <c r="A25" i="2" a="1"/>
  <c r="A25" i="2" s="1"/>
  <c r="C8" i="2" a="1"/>
  <c r="C8" i="2" s="1"/>
  <c r="G10" i="2" a="1"/>
  <c r="G10" i="2" s="1"/>
  <c r="G12" i="2" a="1"/>
  <c r="G12" i="2" s="1"/>
  <c r="C14" i="2" a="1"/>
  <c r="C14" i="2" s="1"/>
  <c r="C15" i="2" a="1"/>
  <c r="C15" i="2" s="1"/>
  <c r="G15" i="2" a="1"/>
  <c r="G15" i="2" s="1"/>
  <c r="E16" i="2" a="1"/>
  <c r="E16" i="2" s="1"/>
  <c r="G16" i="2" a="1"/>
  <c r="G16" i="2" s="1"/>
  <c r="C17" i="2" a="1"/>
  <c r="C17" i="2" s="1"/>
  <c r="E17" i="2" a="1"/>
  <c r="E17" i="2" s="1"/>
  <c r="G17" i="2" a="1"/>
  <c r="G17" i="2" s="1"/>
  <c r="C18" i="2" a="1"/>
  <c r="C18" i="2" s="1"/>
  <c r="E18" i="2" a="1"/>
  <c r="E18" i="2" s="1"/>
  <c r="G18" i="2" a="1"/>
  <c r="G18" i="2" s="1"/>
  <c r="C19" i="2" a="1"/>
  <c r="C19" i="2" s="1"/>
  <c r="E19" i="2" a="1"/>
  <c r="E19" i="2" s="1"/>
  <c r="G19" i="2" a="1"/>
  <c r="G19" i="2" s="1"/>
  <c r="C20" i="2" a="1"/>
  <c r="C20" i="2" s="1"/>
  <c r="E20" i="2" a="1"/>
  <c r="E20" i="2" s="1"/>
  <c r="G20" i="2" a="1"/>
  <c r="G20" i="2" s="1"/>
  <c r="C21" i="2" a="1"/>
  <c r="C21" i="2" s="1"/>
  <c r="E21" i="2" a="1"/>
  <c r="E21" i="2" s="1"/>
  <c r="G21" i="2" a="1"/>
  <c r="G21" i="2" s="1"/>
  <c r="C22" i="2" a="1"/>
  <c r="C22" i="2" s="1"/>
  <c r="E22" i="2" a="1"/>
  <c r="E22" i="2" s="1"/>
  <c r="G22" i="2" a="1"/>
  <c r="G22" i="2" s="1"/>
  <c r="C23" i="2" a="1"/>
  <c r="C23" i="2" s="1"/>
  <c r="E23" i="2" a="1"/>
  <c r="E23" i="2" s="1"/>
  <c r="G23" i="2" a="1"/>
  <c r="G23" i="2" s="1"/>
  <c r="F5" i="2" a="1"/>
  <c r="F5" i="2" s="1"/>
  <c r="D5" i="2" a="1"/>
  <c r="D5" i="2" s="1"/>
  <c r="B5" i="2" a="1"/>
  <c r="B5" i="2" s="1"/>
  <c r="A7" i="2" a="1"/>
  <c r="A7" i="2" s="1"/>
  <c r="A9" i="2" a="1"/>
  <c r="A9" i="2" s="1"/>
  <c r="A11" i="2" a="1"/>
  <c r="A11" i="2" s="1"/>
  <c r="A13" i="2" a="1"/>
  <c r="A13" i="2" s="1"/>
  <c r="A15" i="2" a="1"/>
  <c r="A15" i="2" s="1"/>
  <c r="A17" i="2" a="1"/>
  <c r="A17" i="2" s="1"/>
  <c r="A19" i="2" a="1"/>
  <c r="A19" i="2" s="1"/>
  <c r="A21" i="2" a="1"/>
  <c r="A21" i="2" s="1"/>
  <c r="A23" i="2" a="1"/>
  <c r="A23" i="2" s="1"/>
  <c r="C16" i="2" a="1"/>
  <c r="C16" i="2" s="1"/>
  <c r="E15" i="2" a="1"/>
  <c r="E15" i="2" s="1"/>
  <c r="G14" i="2" a="1"/>
  <c r="G14" i="2" s="1"/>
  <c r="E13" i="2" a="1"/>
  <c r="E13" i="2" s="1"/>
  <c r="C12" i="2" a="1"/>
  <c r="C12" i="2" s="1"/>
  <c r="E9" i="2" a="1"/>
  <c r="E9" i="2" s="1"/>
  <c r="G24" i="2" a="1"/>
  <c r="G24" i="2" s="1"/>
  <c r="E14" i="2" a="1"/>
  <c r="E14" i="2" s="1"/>
  <c r="G13" i="2" a="1"/>
  <c r="G13" i="2" s="1"/>
  <c r="C13" i="2" a="1"/>
  <c r="C13" i="2" s="1"/>
  <c r="E12" i="2" a="1"/>
  <c r="E12" i="2" s="1"/>
  <c r="E11" i="2" a="1"/>
  <c r="E11" i="2" s="1"/>
  <c r="C10" i="2" a="1"/>
  <c r="C10" i="2" s="1"/>
  <c r="G8" i="2" a="1"/>
  <c r="G8" i="2" s="1"/>
  <c r="C7" i="2" a="1"/>
  <c r="C7" i="2" s="1"/>
  <c r="F25" i="2" a="1"/>
  <c r="F25" i="2" s="1"/>
  <c r="G11" i="2" a="1"/>
  <c r="G11" i="2" s="1"/>
  <c r="C11" i="2" a="1"/>
  <c r="C11" i="2" s="1"/>
  <c r="E10" i="2" a="1"/>
  <c r="E10" i="2" s="1"/>
  <c r="G9" i="2" a="1"/>
  <c r="G9" i="2" s="1"/>
  <c r="C9" i="2" a="1"/>
  <c r="C9" i="2" s="1"/>
  <c r="E8" i="2" a="1"/>
  <c r="E8" i="2" s="1"/>
  <c r="G7" i="2" a="1"/>
  <c r="G7" i="2" s="1"/>
  <c r="E6" i="2" a="1"/>
  <c r="E6" i="2" s="1"/>
  <c r="C24" i="2" a="1"/>
  <c r="C24" i="2" s="1"/>
  <c r="B25" i="2" a="1"/>
  <c r="B25" i="2" s="1"/>
  <c r="A5" i="2" a="1"/>
  <c r="A5" i="2" s="1"/>
  <c r="A22" i="2" a="1"/>
  <c r="A22" i="2" s="1"/>
  <c r="A20" i="2" a="1"/>
  <c r="A20" i="2" s="1"/>
  <c r="A18" i="2" a="1"/>
  <c r="A18" i="2" s="1"/>
  <c r="A16" i="2" a="1"/>
  <c r="A16" i="2" s="1"/>
  <c r="A14" i="2" a="1"/>
  <c r="A14" i="2" s="1"/>
  <c r="A12" i="2" a="1"/>
  <c r="A12" i="2" s="1"/>
  <c r="A10" i="2" a="1"/>
  <c r="A10" i="2" s="1"/>
  <c r="A8" i="2" a="1"/>
  <c r="A8" i="2" s="1"/>
  <c r="A6" i="2" a="1"/>
  <c r="A6" i="2" s="1"/>
  <c r="C5" i="2" a="1"/>
  <c r="C5" i="2" s="1"/>
  <c r="E5" i="2" a="1"/>
  <c r="E5" i="2" s="1"/>
  <c r="G5" i="2" a="1"/>
  <c r="G5" i="2" s="1"/>
  <c r="F23" i="2" a="1"/>
  <c r="F23" i="2" s="1"/>
  <c r="D23" i="2" a="1"/>
  <c r="D23" i="2" s="1"/>
  <c r="B23" i="2" a="1"/>
  <c r="B23" i="2" s="1"/>
  <c r="F22" i="2" a="1"/>
  <c r="F22" i="2" s="1"/>
</calcChain>
</file>

<file path=xl/sharedStrings.xml><?xml version="1.0" encoding="utf-8"?>
<sst xmlns="http://schemas.openxmlformats.org/spreadsheetml/2006/main" count="65" uniqueCount="36">
  <si>
    <t>Team</t>
  </si>
  <si>
    <t>Employee</t>
  </si>
  <si>
    <t>Productivity</t>
  </si>
  <si>
    <t>Quality</t>
  </si>
  <si>
    <t>PowerTeam</t>
  </si>
  <si>
    <t>Ram</t>
  </si>
  <si>
    <t>sham</t>
  </si>
  <si>
    <t>naved</t>
  </si>
  <si>
    <t>gulshan</t>
  </si>
  <si>
    <t>amit</t>
  </si>
  <si>
    <t>sumit</t>
  </si>
  <si>
    <t>kamit</t>
  </si>
  <si>
    <t>kamal</t>
  </si>
  <si>
    <t>suraj</t>
  </si>
  <si>
    <t>vijay</t>
  </si>
  <si>
    <t>rahul</t>
  </si>
  <si>
    <t xml:space="preserve">Gaurav </t>
  </si>
  <si>
    <t>Megha</t>
  </si>
  <si>
    <t>Naman</t>
  </si>
  <si>
    <t>Priya</t>
  </si>
  <si>
    <t>Jaya</t>
  </si>
  <si>
    <t>sonia</t>
  </si>
  <si>
    <t>Aceteam</t>
  </si>
  <si>
    <t>Backbenchers</t>
  </si>
  <si>
    <t>Week 1</t>
  </si>
  <si>
    <t>Week 2</t>
  </si>
  <si>
    <t>Week 3</t>
  </si>
  <si>
    <t>Week 4</t>
  </si>
  <si>
    <t>Week 5</t>
  </si>
  <si>
    <t>Ridersteam</t>
  </si>
  <si>
    <t>Sushma</t>
  </si>
  <si>
    <t>Christa</t>
  </si>
  <si>
    <t>kamya</t>
  </si>
  <si>
    <t>Divya</t>
  </si>
  <si>
    <t>Question</t>
  </si>
  <si>
    <t xml:space="preserve"> I want to know if there is a way if I can create a dashboard werein if I select a team , the rest of the data about the team comes automatically. Like I apply data validation on team and select powerteam I want all the employees along with their productivity and quality shows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</si>
</sst>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DFE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4" dropStyle="combo" dx="16" fmlaLink="$IU$1" fmlaRange="$IV$1:$IV$4" noThreeD="1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1</xdr:col>
          <xdr:colOff>0</xdr:colOff>
          <xdr:row>1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6" workbookViewId="0">
      <selection activeCell="A3" sqref="A3:A23"/>
    </sheetView>
  </sheetViews>
  <sheetFormatPr defaultRowHeight="15" x14ac:dyDescent="0.25"/>
  <cols>
    <col min="1" max="1" width="29" style="2" customWidth="1"/>
    <col min="2" max="2" width="28.5703125" style="2" customWidth="1"/>
    <col min="3" max="4" width="9.140625" style="2" customWidth="1"/>
    <col min="5" max="7" width="9.140625" style="6" customWidth="1"/>
    <col min="8" max="8" width="9.140625" style="2" customWidth="1"/>
    <col min="9" max="9" width="9.140625" style="2"/>
    <col min="10" max="10" width="41.85546875" style="2" customWidth="1"/>
    <col min="11" max="11" width="9.140625" style="2"/>
    <col min="12" max="12" width="9.140625" style="2" customWidth="1"/>
    <col min="13" max="16384" width="9.140625" style="2"/>
  </cols>
  <sheetData>
    <row r="1" spans="1:10" x14ac:dyDescent="0.25">
      <c r="A1" s="12" t="s">
        <v>0</v>
      </c>
      <c r="B1" s="12" t="s">
        <v>1</v>
      </c>
      <c r="C1" s="13" t="s">
        <v>2</v>
      </c>
      <c r="D1" s="14"/>
      <c r="E1" s="14"/>
      <c r="F1" s="14"/>
      <c r="G1" s="15"/>
      <c r="H1" s="11" t="s">
        <v>3</v>
      </c>
    </row>
    <row r="2" spans="1:10" x14ac:dyDescent="0.25">
      <c r="A2" s="12"/>
      <c r="B2" s="12"/>
      <c r="C2" s="8" t="s">
        <v>24</v>
      </c>
      <c r="D2" s="8" t="s">
        <v>25</v>
      </c>
      <c r="E2" s="8" t="s">
        <v>26</v>
      </c>
      <c r="F2" s="8" t="s">
        <v>27</v>
      </c>
      <c r="G2" s="8" t="s">
        <v>28</v>
      </c>
      <c r="H2" s="11"/>
    </row>
    <row r="3" spans="1:10" x14ac:dyDescent="0.25">
      <c r="A3" s="3" t="s">
        <v>4</v>
      </c>
      <c r="B3" s="3" t="s">
        <v>5</v>
      </c>
      <c r="C3" s="1">
        <v>113</v>
      </c>
      <c r="D3" s="1">
        <v>108</v>
      </c>
      <c r="E3" s="1">
        <v>92</v>
      </c>
      <c r="F3" s="1">
        <v>90</v>
      </c>
      <c r="G3" s="1">
        <v>104</v>
      </c>
      <c r="H3" s="1">
        <v>80</v>
      </c>
    </row>
    <row r="4" spans="1:10" x14ac:dyDescent="0.25">
      <c r="A4" s="3" t="s">
        <v>4</v>
      </c>
      <c r="B4" s="3" t="s">
        <v>6</v>
      </c>
      <c r="C4" s="1">
        <v>64</v>
      </c>
      <c r="D4" s="1">
        <v>85</v>
      </c>
      <c r="E4" s="1">
        <v>90</v>
      </c>
      <c r="F4" s="1">
        <v>99</v>
      </c>
      <c r="G4" s="1">
        <v>66</v>
      </c>
      <c r="H4" s="1">
        <v>77</v>
      </c>
      <c r="J4" s="2" t="s">
        <v>34</v>
      </c>
    </row>
    <row r="5" spans="1:10" ht="105" x14ac:dyDescent="0.25">
      <c r="A5" s="3" t="s">
        <v>4</v>
      </c>
      <c r="B5" s="3" t="s">
        <v>7</v>
      </c>
      <c r="C5" s="1">
        <v>91</v>
      </c>
      <c r="D5" s="1">
        <v>99</v>
      </c>
      <c r="E5" s="1">
        <v>68</v>
      </c>
      <c r="F5" s="1">
        <v>81</v>
      </c>
      <c r="G5" s="1">
        <v>90</v>
      </c>
      <c r="H5" s="1">
        <v>84</v>
      </c>
      <c r="J5" s="9" t="s">
        <v>35</v>
      </c>
    </row>
    <row r="6" spans="1:10" x14ac:dyDescent="0.25">
      <c r="A6" s="3" t="s">
        <v>4</v>
      </c>
      <c r="B6" s="3" t="s">
        <v>8</v>
      </c>
      <c r="C6" s="1">
        <v>91</v>
      </c>
      <c r="D6" s="1">
        <v>92</v>
      </c>
      <c r="E6" s="1">
        <v>88</v>
      </c>
      <c r="F6" s="1">
        <v>89</v>
      </c>
      <c r="G6" s="1">
        <v>88</v>
      </c>
      <c r="H6" s="1">
        <v>71</v>
      </c>
    </row>
    <row r="7" spans="1:10" x14ac:dyDescent="0.25">
      <c r="A7" s="3" t="s">
        <v>4</v>
      </c>
      <c r="B7" s="3" t="s">
        <v>9</v>
      </c>
      <c r="C7" s="1">
        <v>81</v>
      </c>
      <c r="D7" s="1">
        <v>97</v>
      </c>
      <c r="E7" s="1">
        <v>91</v>
      </c>
      <c r="F7" s="1">
        <v>90</v>
      </c>
      <c r="G7" s="1">
        <v>119</v>
      </c>
      <c r="H7" s="1">
        <v>89</v>
      </c>
    </row>
    <row r="8" spans="1:10" x14ac:dyDescent="0.25">
      <c r="A8" s="3" t="s">
        <v>22</v>
      </c>
      <c r="B8" s="3" t="s">
        <v>10</v>
      </c>
      <c r="C8" s="1">
        <v>76</v>
      </c>
      <c r="D8" s="1">
        <v>83</v>
      </c>
      <c r="E8" s="1">
        <v>77</v>
      </c>
      <c r="F8" s="1">
        <v>81</v>
      </c>
      <c r="G8" s="1">
        <v>113</v>
      </c>
      <c r="H8" s="1">
        <v>74</v>
      </c>
    </row>
    <row r="9" spans="1:10" x14ac:dyDescent="0.25">
      <c r="A9" s="3" t="s">
        <v>22</v>
      </c>
      <c r="B9" s="3" t="s">
        <v>11</v>
      </c>
      <c r="C9" s="1">
        <v>71</v>
      </c>
      <c r="D9" s="1">
        <v>74</v>
      </c>
      <c r="E9" s="1">
        <v>78</v>
      </c>
      <c r="F9" s="1">
        <v>79</v>
      </c>
      <c r="G9" s="1">
        <v>87</v>
      </c>
      <c r="H9" s="1">
        <v>79</v>
      </c>
      <c r="I9" s="5"/>
    </row>
    <row r="10" spans="1:10" x14ac:dyDescent="0.25">
      <c r="A10" s="3" t="s">
        <v>22</v>
      </c>
      <c r="B10" s="3" t="s">
        <v>12</v>
      </c>
      <c r="C10" s="1">
        <v>99</v>
      </c>
      <c r="D10" s="1">
        <v>78</v>
      </c>
      <c r="E10" s="1">
        <v>83</v>
      </c>
      <c r="F10" s="1">
        <v>102</v>
      </c>
      <c r="G10" s="1">
        <v>94</v>
      </c>
      <c r="H10" s="1">
        <v>83</v>
      </c>
      <c r="I10" s="5"/>
    </row>
    <row r="11" spans="1:10" x14ac:dyDescent="0.25">
      <c r="A11" s="3" t="s">
        <v>22</v>
      </c>
      <c r="B11" s="4" t="s">
        <v>13</v>
      </c>
      <c r="C11" s="1">
        <v>110</v>
      </c>
      <c r="D11" s="1">
        <v>73</v>
      </c>
      <c r="E11" s="1">
        <v>92</v>
      </c>
      <c r="F11" s="1">
        <v>71</v>
      </c>
      <c r="G11" s="1">
        <v>81</v>
      </c>
      <c r="H11" s="1">
        <v>83</v>
      </c>
      <c r="I11" s="5"/>
    </row>
    <row r="12" spans="1:10" x14ac:dyDescent="0.25">
      <c r="A12" s="3" t="s">
        <v>22</v>
      </c>
      <c r="B12" s="4" t="s">
        <v>14</v>
      </c>
      <c r="C12" s="1">
        <v>93</v>
      </c>
      <c r="D12" s="1">
        <v>92</v>
      </c>
      <c r="E12" s="1">
        <v>89</v>
      </c>
      <c r="F12" s="1">
        <v>101</v>
      </c>
      <c r="G12" s="1">
        <v>88</v>
      </c>
      <c r="H12" s="1">
        <v>72</v>
      </c>
      <c r="I12" s="5"/>
    </row>
    <row r="13" spans="1:10" x14ac:dyDescent="0.25">
      <c r="A13" s="3" t="s">
        <v>22</v>
      </c>
      <c r="B13" s="4" t="s">
        <v>15</v>
      </c>
      <c r="C13" s="1">
        <v>128</v>
      </c>
      <c r="D13" s="1">
        <v>75</v>
      </c>
      <c r="E13" s="1">
        <v>72</v>
      </c>
      <c r="F13" s="1">
        <v>119</v>
      </c>
      <c r="G13" s="1">
        <v>114</v>
      </c>
      <c r="H13" s="1">
        <v>86</v>
      </c>
      <c r="I13" s="5"/>
    </row>
    <row r="14" spans="1:10" x14ac:dyDescent="0.25">
      <c r="A14" s="4" t="s">
        <v>23</v>
      </c>
      <c r="B14" s="4" t="s">
        <v>16</v>
      </c>
      <c r="C14" s="1">
        <v>91</v>
      </c>
      <c r="D14" s="1">
        <v>99</v>
      </c>
      <c r="E14" s="1">
        <v>68</v>
      </c>
      <c r="F14" s="1">
        <v>81</v>
      </c>
      <c r="G14" s="1">
        <v>90</v>
      </c>
      <c r="H14" s="1">
        <v>84</v>
      </c>
      <c r="I14" s="5"/>
    </row>
    <row r="15" spans="1:10" x14ac:dyDescent="0.25">
      <c r="A15" s="4" t="s">
        <v>23</v>
      </c>
      <c r="B15" s="4" t="s">
        <v>17</v>
      </c>
      <c r="C15" s="1">
        <v>91</v>
      </c>
      <c r="D15" s="1">
        <v>92</v>
      </c>
      <c r="E15" s="1">
        <v>88</v>
      </c>
      <c r="F15" s="1">
        <v>89</v>
      </c>
      <c r="G15" s="1">
        <v>88</v>
      </c>
      <c r="H15" s="1">
        <v>71</v>
      </c>
      <c r="I15" s="5"/>
    </row>
    <row r="16" spans="1:10" x14ac:dyDescent="0.25">
      <c r="A16" s="4" t="s">
        <v>23</v>
      </c>
      <c r="B16" s="4" t="s">
        <v>18</v>
      </c>
      <c r="C16" s="1">
        <v>100.59</v>
      </c>
      <c r="D16" s="1">
        <v>100.2</v>
      </c>
      <c r="E16" s="1">
        <v>97.91</v>
      </c>
      <c r="F16" s="1">
        <v>105.59</v>
      </c>
      <c r="G16" s="1">
        <v>95.3</v>
      </c>
      <c r="H16" s="1">
        <v>90</v>
      </c>
      <c r="I16" s="5"/>
    </row>
    <row r="17" spans="1:9" x14ac:dyDescent="0.25">
      <c r="A17" s="4" t="s">
        <v>23</v>
      </c>
      <c r="B17" s="4" t="s">
        <v>19</v>
      </c>
      <c r="C17" s="1">
        <v>99</v>
      </c>
      <c r="D17" s="1">
        <v>78</v>
      </c>
      <c r="E17" s="1">
        <v>83</v>
      </c>
      <c r="F17" s="1">
        <v>102</v>
      </c>
      <c r="G17" s="1">
        <v>94</v>
      </c>
      <c r="H17" s="1">
        <v>83</v>
      </c>
      <c r="I17" s="5"/>
    </row>
    <row r="18" spans="1:9" x14ac:dyDescent="0.25">
      <c r="A18" s="4" t="s">
        <v>23</v>
      </c>
      <c r="B18" s="4" t="s">
        <v>20</v>
      </c>
      <c r="C18" s="1">
        <v>112</v>
      </c>
      <c r="D18" s="1">
        <v>98</v>
      </c>
      <c r="E18" s="1">
        <v>92</v>
      </c>
      <c r="F18" s="1">
        <v>101</v>
      </c>
      <c r="G18" s="1">
        <v>100</v>
      </c>
      <c r="H18" s="1">
        <v>85</v>
      </c>
      <c r="I18" s="5"/>
    </row>
    <row r="19" spans="1:9" x14ac:dyDescent="0.25">
      <c r="A19" s="4" t="s">
        <v>29</v>
      </c>
      <c r="B19" s="4" t="s">
        <v>21</v>
      </c>
      <c r="C19" s="1">
        <v>106</v>
      </c>
      <c r="D19" s="1">
        <v>96</v>
      </c>
      <c r="E19" s="1">
        <v>98</v>
      </c>
      <c r="F19" s="1">
        <v>99</v>
      </c>
      <c r="G19" s="1">
        <v>98</v>
      </c>
      <c r="H19" s="1">
        <v>84</v>
      </c>
      <c r="I19" s="5"/>
    </row>
    <row r="20" spans="1:9" x14ac:dyDescent="0.25">
      <c r="A20" s="4" t="s">
        <v>29</v>
      </c>
      <c r="B20" s="4" t="s">
        <v>30</v>
      </c>
      <c r="C20" s="1">
        <v>96</v>
      </c>
      <c r="D20" s="1">
        <v>103</v>
      </c>
      <c r="E20" s="1">
        <v>105</v>
      </c>
      <c r="F20" s="1">
        <v>105</v>
      </c>
      <c r="G20" s="1">
        <v>96</v>
      </c>
      <c r="H20" s="1">
        <v>82</v>
      </c>
    </row>
    <row r="21" spans="1:9" x14ac:dyDescent="0.25">
      <c r="A21" s="4" t="s">
        <v>29</v>
      </c>
      <c r="B21" s="4" t="s">
        <v>31</v>
      </c>
      <c r="C21" s="1">
        <v>106</v>
      </c>
      <c r="D21" s="1">
        <v>96</v>
      </c>
      <c r="E21" s="1">
        <v>98</v>
      </c>
      <c r="F21" s="1">
        <v>99</v>
      </c>
      <c r="G21" s="1">
        <v>98</v>
      </c>
      <c r="H21" s="1">
        <v>84</v>
      </c>
    </row>
    <row r="22" spans="1:9" x14ac:dyDescent="0.25">
      <c r="A22" s="4" t="s">
        <v>29</v>
      </c>
      <c r="B22" s="4" t="s">
        <v>32</v>
      </c>
      <c r="C22" s="1">
        <v>112</v>
      </c>
      <c r="D22" s="1">
        <v>98</v>
      </c>
      <c r="E22" s="1">
        <v>92</v>
      </c>
      <c r="F22" s="1">
        <v>101</v>
      </c>
      <c r="G22" s="1">
        <v>100</v>
      </c>
      <c r="H22" s="1">
        <v>85</v>
      </c>
    </row>
    <row r="23" spans="1:9" x14ac:dyDescent="0.25">
      <c r="A23" s="4" t="s">
        <v>29</v>
      </c>
      <c r="B23" s="4" t="s">
        <v>33</v>
      </c>
      <c r="C23" s="1">
        <v>96</v>
      </c>
      <c r="D23" s="1">
        <v>80</v>
      </c>
      <c r="E23" s="1">
        <v>73</v>
      </c>
      <c r="F23" s="1">
        <v>79</v>
      </c>
      <c r="G23" s="1">
        <v>87</v>
      </c>
      <c r="H23" s="1">
        <v>44</v>
      </c>
    </row>
    <row r="24" spans="1:9" x14ac:dyDescent="0.25">
      <c r="E24" s="7"/>
    </row>
  </sheetData>
  <customSheetViews>
    <customSheetView guid="{75CE652E-096D-4EF6-BC61-E45C5117E457}" topLeftCell="A7">
      <selection activeCell="I20" sqref="I20"/>
      <pageMargins left="0.7" right="0.7" top="0.75" bottom="0.75" header="0.3" footer="0.3"/>
      <pageSetup paperSize="9" orientation="portrait" verticalDpi="0" r:id="rId1"/>
    </customSheetView>
    <customSheetView guid="{2A0A3078-B9D3-408A-84BA-5588CDBC2628}" topLeftCell="A22">
      <selection activeCell="D35" sqref="D35"/>
      <pageMargins left="0.7" right="0.7" top="0.75" bottom="0.75" header="0.3" footer="0.3"/>
      <pageSetup paperSize="9" orientation="portrait" verticalDpi="0" r:id="rId2"/>
    </customSheetView>
    <customSheetView guid="{5D40DD63-A9CC-4C61-95CF-20283CD2FF34}" topLeftCell="B31">
      <selection activeCell="I51" sqref="I51"/>
      <pageMargins left="0.7" right="0.7" top="0.75" bottom="0.75" header="0.3" footer="0.3"/>
      <pageSetup paperSize="9" orientation="portrait" verticalDpi="0" r:id="rId3"/>
    </customSheetView>
    <customSheetView guid="{3B256A49-B8B0-4B6F-9B0B-B3D391CA1F57}" scale="85">
      <selection activeCell="F31" sqref="F31"/>
      <pageMargins left="0.7" right="0.7" top="0.75" bottom="0.75" header="0.3" footer="0.3"/>
    </customSheetView>
    <customSheetView guid="{249B5D6B-520C-4E70-9FFB-1577E1E0BAF3}" topLeftCell="A13">
      <selection activeCell="F42" sqref="F42"/>
      <pageMargins left="0.7" right="0.7" top="0.75" bottom="0.75" header="0.3" footer="0.3"/>
    </customSheetView>
    <customSheetView guid="{D96A86F3-AEDA-4832-AFC4-3562EC88A86E}">
      <selection activeCell="D20" sqref="D20"/>
      <pageMargins left="0.7" right="0.7" top="0.75" bottom="0.75" header="0.3" footer="0.3"/>
      <pageSetup paperSize="9" orientation="portrait" verticalDpi="0" r:id="rId4"/>
    </customSheetView>
    <customSheetView guid="{0375DB5C-B3C7-4ADD-8216-2AEA52122447}" topLeftCell="A4">
      <selection activeCell="F25" sqref="F25"/>
      <pageMargins left="0.7" right="0.7" top="0.75" bottom="0.75" header="0.3" footer="0.3"/>
    </customSheetView>
    <customSheetView guid="{6B8BB136-CF03-45BE-8D6E-A778D5FE3E41}" showAutoFilter="1" topLeftCell="B1">
      <selection activeCell="J7" sqref="J7"/>
      <pageMargins left="0.7" right="0.7" top="0.75" bottom="0.75" header="0.3" footer="0.3"/>
      <autoFilter ref="B1:P1"/>
    </customSheetView>
    <customSheetView guid="{D587B18F-45AE-4487-A3DE-E96323574687}" topLeftCell="A22">
      <selection activeCell="G34" sqref="G34"/>
      <pageMargins left="0.7" right="0.7" top="0.75" bottom="0.75" header="0.3" footer="0.3"/>
    </customSheetView>
    <customSheetView guid="{8D5F77DD-3E1C-4CAF-9B0D-EC8832E06E74}" topLeftCell="B7">
      <selection activeCell="K23" sqref="K23"/>
      <pageMargins left="0.7" right="0.7" top="0.75" bottom="0.75" header="0.3" footer="0.3"/>
    </customSheetView>
    <customSheetView guid="{C77FF8D5-9889-4B6E-BCAA-C297C171CDC9}" topLeftCell="B7">
      <selection activeCell="H21" sqref="H21"/>
      <pageMargins left="0.7" right="0.7" top="0.75" bottom="0.75" header="0.3" footer="0.3"/>
    </customSheetView>
    <customSheetView guid="{D175602F-E8B5-4EF2-82ED-DDF18DA2DC0F}" showAutoFilter="1" topLeftCell="A13">
      <selection activeCell="F30" sqref="F30"/>
      <pageMargins left="0.7" right="0.7" top="0.75" bottom="0.75" header="0.3" footer="0.3"/>
      <autoFilter ref="B1:P1"/>
    </customSheetView>
    <customSheetView guid="{7E500F36-56AE-4938-8727-C7509484F258}" topLeftCell="A19">
      <selection activeCell="E34" sqref="E34"/>
      <pageMargins left="0.7" right="0.7" top="0.75" bottom="0.75" header="0.3" footer="0.3"/>
    </customSheetView>
    <customSheetView guid="{CC34577B-2D1B-4348-AC78-6BFF43252DDC}" topLeftCell="A22">
      <selection activeCell="D42" sqref="D42"/>
      <pageMargins left="0.7" right="0.7" top="0.75" bottom="0.75" header="0.3" footer="0.3"/>
    </customSheetView>
    <customSheetView guid="{E5602F7D-C345-4337-9AFC-FD829AA3DC56}" topLeftCell="B13">
      <selection activeCell="E36" sqref="E36"/>
      <pageMargins left="0.7" right="0.7" top="0.75" bottom="0.75" header="0.3" footer="0.3"/>
    </customSheetView>
    <customSheetView guid="{13AA2958-793B-4628-9C4E-362A38F5B442}" topLeftCell="B19">
      <selection activeCell="G47" sqref="G47"/>
      <pageMargins left="0.7" right="0.7" top="0.75" bottom="0.75" header="0.3" footer="0.3"/>
    </customSheetView>
    <customSheetView guid="{C8C3C09D-2766-44FD-B7CF-D74C32370B6F}" filter="1" showAutoFilter="1">
      <selection activeCell="D47" sqref="D47"/>
      <pageMargins left="0.7" right="0.7" top="0.75" bottom="0.75" header="0.3" footer="0.3"/>
      <pageSetup paperSize="9" orientation="portrait" verticalDpi="0" r:id="rId5"/>
      <autoFilter ref="B1:O1">
        <filterColumn colId="0">
          <filters>
            <filter val="Public Private Ownership"/>
          </filters>
        </filterColumn>
      </autoFilter>
    </customSheetView>
    <customSheetView guid="{3EBBD2F8-F551-4DB6-91CA-F4EFE82FF13E}" showAutoFilter="1" topLeftCell="A13">
      <selection activeCell="A37" sqref="A37"/>
      <pageMargins left="0.7" right="0.7" top="0.75" bottom="0.75" header="0.3" footer="0.3"/>
      <autoFilter ref="B1:P1"/>
    </customSheetView>
    <customSheetView guid="{4513F3BF-F95F-4F78-991A-9A29A19A8367}" topLeftCell="A19">
      <selection activeCell="G32" sqref="G32"/>
      <pageMargins left="0.7" right="0.7" top="0.75" bottom="0.75" header="0.3" footer="0.3"/>
      <pageSetup paperSize="9" orientation="portrait" verticalDpi="0" r:id="rId6"/>
    </customSheetView>
    <customSheetView guid="{BB32C5DA-D045-40B0-AE28-C5AF5E9119BE}">
      <selection activeCell="I22" sqref="I22"/>
      <pageMargins left="0.7" right="0.7" top="0.75" bottom="0.75" header="0.3" footer="0.3"/>
    </customSheetView>
  </customSheetViews>
  <mergeCells count="4">
    <mergeCell ref="H1:H2"/>
    <mergeCell ref="B1:B2"/>
    <mergeCell ref="A1:A2"/>
    <mergeCell ref="C1:G1"/>
  </mergeCells>
  <pageMargins left="0.7" right="0.7" top="0.75" bottom="0.75" header="0.3" footer="0.3"/>
  <pageSetup paperSize="9"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5"/>
  <sheetViews>
    <sheetView tabSelected="1" workbookViewId="0">
      <selection activeCell="A2" sqref="A2"/>
    </sheetView>
  </sheetViews>
  <sheetFormatPr defaultRowHeight="15" x14ac:dyDescent="0.25"/>
  <cols>
    <col min="1" max="1" width="21" customWidth="1"/>
  </cols>
  <sheetData>
    <row r="1" spans="1:256" ht="24.75" customHeight="1" x14ac:dyDescent="0.25">
      <c r="A1" s="10" t="str">
        <f>INDEX(IV1:IV4,IU1)</f>
        <v>Ridersteam</v>
      </c>
      <c r="IU1">
        <v>4</v>
      </c>
      <c r="IV1" s="3" t="s">
        <v>4</v>
      </c>
    </row>
    <row r="2" spans="1:256" x14ac:dyDescent="0.25">
      <c r="IV2" s="3" t="s">
        <v>22</v>
      </c>
    </row>
    <row r="3" spans="1:256" x14ac:dyDescent="0.25">
      <c r="A3" s="12" t="s">
        <v>1</v>
      </c>
      <c r="B3" s="13" t="s">
        <v>2</v>
      </c>
      <c r="C3" s="14"/>
      <c r="D3" s="14"/>
      <c r="E3" s="14"/>
      <c r="F3" s="15"/>
      <c r="G3" s="11" t="s">
        <v>3</v>
      </c>
      <c r="IV3" s="4" t="s">
        <v>23</v>
      </c>
    </row>
    <row r="4" spans="1:256" x14ac:dyDescent="0.25">
      <c r="A4" s="12"/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11"/>
      <c r="IV4" s="4" t="s">
        <v>29</v>
      </c>
    </row>
    <row r="5" spans="1:256" x14ac:dyDescent="0.25">
      <c r="A5" t="str">
        <f t="array" ref="A5">IFERROR(INDEX(data!$A$1:$H$23,SMALL(IF(($A$1=data!$A$3:$A$23)*ROW(data!B3:B23)&gt;0,ROW(data!$A$3:$A$23)),ROW($A1)),2),"")</f>
        <v>sonia</v>
      </c>
      <c r="B5">
        <f t="array" ref="B5">IFERROR(INDEX(data!$A$1:$H$23,SMALL(IF(($A$1=data!$A$3:$A$23)*ROW(data!C3:C23)&gt;0,ROW(data!$A$3:$A$23)),ROW($A1)),3),"")</f>
        <v>106</v>
      </c>
      <c r="C5">
        <f t="array" ref="C5">IFERROR(INDEX(data!$A$1:$H$23,SMALL(IF(($A$1=data!$A$3:$A$23)*ROW(data!D3:D23)&gt;0,ROW(data!$A$3:$A$23)),ROW($A1)),4),"")</f>
        <v>96</v>
      </c>
      <c r="D5">
        <f t="array" ref="D5">IFERROR(INDEX(data!$A$1:$H$23,SMALL(IF(($A$1=data!$A$3:$A$23)*ROW(data!E3:E23)&gt;0,ROW(data!$A$3:$A$23)),ROW($A1)),5),"")</f>
        <v>98</v>
      </c>
      <c r="E5">
        <f t="array" ref="E5">IFERROR(INDEX(data!$A$1:$H$23,SMALL(IF(($A$1=data!$A$3:$A$23)*ROW(data!F3:F23)&gt;0,ROW(data!$A$3:$A$23)),ROW($A1)),6),"")</f>
        <v>99</v>
      </c>
      <c r="F5">
        <f t="array" ref="F5">IFERROR(INDEX(data!$A$1:$H$23,SMALL(IF(($A$1=data!$A$3:$A$23)*ROW(data!G3:G23)&gt;0,ROW(data!$A$3:$A$23)),ROW($A1)),7),"")</f>
        <v>98</v>
      </c>
      <c r="G5">
        <f t="array" ref="G5">IFERROR(INDEX(data!$A$1:$H$23,SMALL(IF(($A$1=data!$A$3:$A$23)*ROW(data!H3:H23)&gt;0,ROW(data!$A$3:$A$23)),ROW($A1)),8),"")</f>
        <v>84</v>
      </c>
    </row>
    <row r="6" spans="1:256" x14ac:dyDescent="0.25">
      <c r="A6" t="str">
        <f t="array" ref="A6">IFERROR(INDEX(data!$A$1:$H$23,SMALL(IF(($A$1=data!$A$3:$A$23)*ROW(data!B4:B24)&gt;0,ROW(data!$A$3:$A$23)),ROW($A2)),2),"")</f>
        <v>Sushma</v>
      </c>
      <c r="B6">
        <f t="array" ref="B6">IFERROR(INDEX(data!$A$1:$H$23,SMALL(IF(($A$1=data!$A$3:$A$23)*ROW(data!C4:C24)&gt;0,ROW(data!$A$3:$A$23)),ROW($A2)),3),"")</f>
        <v>96</v>
      </c>
      <c r="C6">
        <f t="array" ref="C6">IFERROR(INDEX(data!$A$1:$H$23,SMALL(IF(($A$1=data!$A$3:$A$23)*ROW(data!D4:D24)&gt;0,ROW(data!$A$3:$A$23)),ROW($A2)),4),"")</f>
        <v>103</v>
      </c>
      <c r="D6">
        <f t="array" ref="D6">IFERROR(INDEX(data!$A$1:$H$23,SMALL(IF(($A$1=data!$A$3:$A$23)*ROW(data!E4:E24)&gt;0,ROW(data!$A$3:$A$23)),ROW($A2)),5),"")</f>
        <v>105</v>
      </c>
      <c r="E6">
        <f t="array" ref="E6">IFERROR(INDEX(data!$A$1:$H$23,SMALL(IF(($A$1=data!$A$3:$A$23)*ROW(data!F4:F24)&gt;0,ROW(data!$A$3:$A$23)),ROW($A2)),6),"")</f>
        <v>105</v>
      </c>
      <c r="F6">
        <f t="array" ref="F6">IFERROR(INDEX(data!$A$1:$H$23,SMALL(IF(($A$1=data!$A$3:$A$23)*ROW(data!G4:G24)&gt;0,ROW(data!$A$3:$A$23)),ROW($A2)),7),"")</f>
        <v>96</v>
      </c>
      <c r="G6">
        <f t="array" ref="G6">IFERROR(INDEX(data!$A$1:$H$23,SMALL(IF(($A$1=data!$A$3:$A$23)*ROW(data!H4:H24)&gt;0,ROW(data!$A$3:$A$23)),ROW($A2)),8),"")</f>
        <v>82</v>
      </c>
    </row>
    <row r="7" spans="1:256" x14ac:dyDescent="0.25">
      <c r="A7" t="str">
        <f t="array" ref="A7">IFERROR(INDEX(data!$A$1:$H$23,SMALL(IF(($A$1=data!$A$3:$A$23)*ROW(data!B5:B25)&gt;0,ROW(data!$A$3:$A$23)),ROW($A3)),2),"")</f>
        <v>Christa</v>
      </c>
      <c r="B7">
        <f t="array" ref="B7">IFERROR(INDEX(data!$A$1:$H$23,SMALL(IF(($A$1=data!$A$3:$A$23)*ROW(data!C5:C25)&gt;0,ROW(data!$A$3:$A$23)),ROW($A3)),3),"")</f>
        <v>106</v>
      </c>
      <c r="C7">
        <f t="array" ref="C7">IFERROR(INDEX(data!$A$1:$H$23,SMALL(IF(($A$1=data!$A$3:$A$23)*ROW(data!D5:D25)&gt;0,ROW(data!$A$3:$A$23)),ROW($A3)),4),"")</f>
        <v>96</v>
      </c>
      <c r="D7">
        <f t="array" ref="D7">IFERROR(INDEX(data!$A$1:$H$23,SMALL(IF(($A$1=data!$A$3:$A$23)*ROW(data!E5:E25)&gt;0,ROW(data!$A$3:$A$23)),ROW($A3)),5),"")</f>
        <v>98</v>
      </c>
      <c r="E7">
        <f t="array" ref="E7">IFERROR(INDEX(data!$A$1:$H$23,SMALL(IF(($A$1=data!$A$3:$A$23)*ROW(data!F5:F25)&gt;0,ROW(data!$A$3:$A$23)),ROW($A3)),6),"")</f>
        <v>99</v>
      </c>
      <c r="F7">
        <f t="array" ref="F7">IFERROR(INDEX(data!$A$1:$H$23,SMALL(IF(($A$1=data!$A$3:$A$23)*ROW(data!G5:G25)&gt;0,ROW(data!$A$3:$A$23)),ROW($A3)),7),"")</f>
        <v>98</v>
      </c>
      <c r="G7">
        <f t="array" ref="G7">IFERROR(INDEX(data!$A$1:$H$23,SMALL(IF(($A$1=data!$A$3:$A$23)*ROW(data!H5:H25)&gt;0,ROW(data!$A$3:$A$23)),ROW($A3)),8),"")</f>
        <v>84</v>
      </c>
    </row>
    <row r="8" spans="1:256" x14ac:dyDescent="0.25">
      <c r="A8" t="str">
        <f t="array" ref="A8">IFERROR(INDEX(data!$A$1:$H$23,SMALL(IF(($A$1=data!$A$3:$A$23)*ROW(data!B6:B26)&gt;0,ROW(data!$A$3:$A$23)),ROW($A4)),2),"")</f>
        <v>kamya</v>
      </c>
      <c r="B8">
        <f t="array" ref="B8">IFERROR(INDEX(data!$A$1:$H$23,SMALL(IF(($A$1=data!$A$3:$A$23)*ROW(data!C6:C26)&gt;0,ROW(data!$A$3:$A$23)),ROW($A4)),3),"")</f>
        <v>112</v>
      </c>
      <c r="C8">
        <f t="array" ref="C8">IFERROR(INDEX(data!$A$1:$H$23,SMALL(IF(($A$1=data!$A$3:$A$23)*ROW(data!D6:D26)&gt;0,ROW(data!$A$3:$A$23)),ROW($A4)),4),"")</f>
        <v>98</v>
      </c>
      <c r="D8">
        <f t="array" ref="D8">IFERROR(INDEX(data!$A$1:$H$23,SMALL(IF(($A$1=data!$A$3:$A$23)*ROW(data!E6:E26)&gt;0,ROW(data!$A$3:$A$23)),ROW($A4)),5),"")</f>
        <v>92</v>
      </c>
      <c r="E8">
        <f t="array" ref="E8">IFERROR(INDEX(data!$A$1:$H$23,SMALL(IF(($A$1=data!$A$3:$A$23)*ROW(data!F6:F26)&gt;0,ROW(data!$A$3:$A$23)),ROW($A4)),6),"")</f>
        <v>101</v>
      </c>
      <c r="F8">
        <f t="array" ref="F8">IFERROR(INDEX(data!$A$1:$H$23,SMALL(IF(($A$1=data!$A$3:$A$23)*ROW(data!G6:G26)&gt;0,ROW(data!$A$3:$A$23)),ROW($A4)),7),"")</f>
        <v>100</v>
      </c>
      <c r="G8">
        <f t="array" ref="G8">IFERROR(INDEX(data!$A$1:$H$23,SMALL(IF(($A$1=data!$A$3:$A$23)*ROW(data!H6:H26)&gt;0,ROW(data!$A$3:$A$23)),ROW($A4)),8),"")</f>
        <v>85</v>
      </c>
    </row>
    <row r="9" spans="1:256" x14ac:dyDescent="0.25">
      <c r="A9" t="str">
        <f t="array" ref="A9">IFERROR(INDEX(data!$A$1:$H$23,SMALL(IF(($A$1=data!$A$3:$A$23)*ROW(data!B7:B27)&gt;0,ROW(data!$A$3:$A$23)),ROW($A5)),2),"")</f>
        <v>Divya</v>
      </c>
      <c r="B9">
        <f t="array" ref="B9">IFERROR(INDEX(data!$A$1:$H$23,SMALL(IF(($A$1=data!$A$3:$A$23)*ROW(data!C7:C27)&gt;0,ROW(data!$A$3:$A$23)),ROW($A5)),3),"")</f>
        <v>96</v>
      </c>
      <c r="C9">
        <f t="array" ref="C9">IFERROR(INDEX(data!$A$1:$H$23,SMALL(IF(($A$1=data!$A$3:$A$23)*ROW(data!D7:D27)&gt;0,ROW(data!$A$3:$A$23)),ROW($A5)),4),"")</f>
        <v>80</v>
      </c>
      <c r="D9">
        <f t="array" ref="D9">IFERROR(INDEX(data!$A$1:$H$23,SMALL(IF(($A$1=data!$A$3:$A$23)*ROW(data!E7:E27)&gt;0,ROW(data!$A$3:$A$23)),ROW($A5)),5),"")</f>
        <v>73</v>
      </c>
      <c r="E9">
        <f t="array" ref="E9">IFERROR(INDEX(data!$A$1:$H$23,SMALL(IF(($A$1=data!$A$3:$A$23)*ROW(data!F7:F27)&gt;0,ROW(data!$A$3:$A$23)),ROW($A5)),6),"")</f>
        <v>79</v>
      </c>
      <c r="F9">
        <f t="array" ref="F9">IFERROR(INDEX(data!$A$1:$H$23,SMALL(IF(($A$1=data!$A$3:$A$23)*ROW(data!G7:G27)&gt;0,ROW(data!$A$3:$A$23)),ROW($A5)),7),"")</f>
        <v>87</v>
      </c>
      <c r="G9">
        <f t="array" ref="G9">IFERROR(INDEX(data!$A$1:$H$23,SMALL(IF(($A$1=data!$A$3:$A$23)*ROW(data!H7:H27)&gt;0,ROW(data!$A$3:$A$23)),ROW($A5)),8),"")</f>
        <v>44</v>
      </c>
    </row>
    <row r="10" spans="1:256" x14ac:dyDescent="0.25">
      <c r="A10" t="str">
        <f t="array" ref="A10">IFERROR(INDEX(data!$A$1:$H$23,SMALL(IF(($A$1=data!$A$3:$A$23)*ROW(data!B8:B28)&gt;0,ROW(data!$A$3:$A$23)),ROW($A6)),2),"")</f>
        <v/>
      </c>
      <c r="B10" t="str">
        <f t="array" ref="B10">IFERROR(INDEX(data!$A$1:$H$23,SMALL(IF(($A$1=data!$A$3:$A$23)*ROW(data!C8:C28)&gt;0,ROW(data!$A$3:$A$23)),ROW($A6)),3),"")</f>
        <v/>
      </c>
      <c r="C10" t="str">
        <f t="array" ref="C10">IFERROR(INDEX(data!$A$1:$H$23,SMALL(IF(($A$1=data!$A$3:$A$23)*ROW(data!D8:D28)&gt;0,ROW(data!$A$3:$A$23)),ROW($A6)),4),"")</f>
        <v/>
      </c>
      <c r="D10" t="str">
        <f t="array" ref="D10">IFERROR(INDEX(data!$A$1:$H$23,SMALL(IF(($A$1=data!$A$3:$A$23)*ROW(data!E8:E28)&gt;0,ROW(data!$A$3:$A$23)),ROW($A6)),5),"")</f>
        <v/>
      </c>
      <c r="E10" t="str">
        <f t="array" ref="E10">IFERROR(INDEX(data!$A$1:$H$23,SMALL(IF(($A$1=data!$A$3:$A$23)*ROW(data!F8:F28)&gt;0,ROW(data!$A$3:$A$23)),ROW($A6)),6),"")</f>
        <v/>
      </c>
      <c r="F10" t="str">
        <f t="array" ref="F10">IFERROR(INDEX(data!$A$1:$H$23,SMALL(IF(($A$1=data!$A$3:$A$23)*ROW(data!G8:G28)&gt;0,ROW(data!$A$3:$A$23)),ROW($A6)),7),"")</f>
        <v/>
      </c>
      <c r="G10" t="str">
        <f t="array" ref="G10">IFERROR(INDEX(data!$A$1:$H$23,SMALL(IF(($A$1=data!$A$3:$A$23)*ROW(data!H8:H28)&gt;0,ROW(data!$A$3:$A$23)),ROW($A6)),8),"")</f>
        <v/>
      </c>
    </row>
    <row r="11" spans="1:256" x14ac:dyDescent="0.25">
      <c r="A11" t="str">
        <f t="array" ref="A11">IFERROR(INDEX(data!$A$1:$H$23,SMALL(IF(($A$1=data!$A$3:$A$23)*ROW(data!B9:B29)&gt;0,ROW(data!$A$3:$A$23)),ROW($A7)),2),"")</f>
        <v/>
      </c>
      <c r="B11" t="str">
        <f t="array" ref="B11">IFERROR(INDEX(data!$A$1:$H$23,SMALL(IF(($A$1=data!$A$3:$A$23)*ROW(data!C9:C29)&gt;0,ROW(data!$A$3:$A$23)),ROW($A7)),3),"")</f>
        <v/>
      </c>
      <c r="C11" t="str">
        <f t="array" ref="C11">IFERROR(INDEX(data!$A$1:$H$23,SMALL(IF(($A$1=data!$A$3:$A$23)*ROW(data!D9:D29)&gt;0,ROW(data!$A$3:$A$23)),ROW($A7)),4),"")</f>
        <v/>
      </c>
      <c r="D11" t="str">
        <f t="array" ref="D11">IFERROR(INDEX(data!$A$1:$H$23,SMALL(IF(($A$1=data!$A$3:$A$23)*ROW(data!E9:E29)&gt;0,ROW(data!$A$3:$A$23)),ROW($A7)),5),"")</f>
        <v/>
      </c>
      <c r="E11" t="str">
        <f t="array" ref="E11">IFERROR(INDEX(data!$A$1:$H$23,SMALL(IF(($A$1=data!$A$3:$A$23)*ROW(data!F9:F29)&gt;0,ROW(data!$A$3:$A$23)),ROW($A7)),6),"")</f>
        <v/>
      </c>
      <c r="F11" t="str">
        <f t="array" ref="F11">IFERROR(INDEX(data!$A$1:$H$23,SMALL(IF(($A$1=data!$A$3:$A$23)*ROW(data!G9:G29)&gt;0,ROW(data!$A$3:$A$23)),ROW($A7)),7),"")</f>
        <v/>
      </c>
      <c r="G11" t="str">
        <f t="array" ref="G11">IFERROR(INDEX(data!$A$1:$H$23,SMALL(IF(($A$1=data!$A$3:$A$23)*ROW(data!H9:H29)&gt;0,ROW(data!$A$3:$A$23)),ROW($A7)),8),"")</f>
        <v/>
      </c>
    </row>
    <row r="12" spans="1:256" x14ac:dyDescent="0.25">
      <c r="A12" t="str">
        <f t="array" ref="A12">IFERROR(INDEX(data!$A$1:$H$23,SMALL(IF(($A$1=data!$A$3:$A$23)*ROW(data!B10:B30)&gt;0,ROW(data!$A$3:$A$23)),ROW($A8)),2),"")</f>
        <v/>
      </c>
      <c r="B12" t="str">
        <f t="array" ref="B12">IFERROR(INDEX(data!$A$1:$H$23,SMALL(IF(($A$1=data!$A$3:$A$23)*ROW(data!C10:C30)&gt;0,ROW(data!$A$3:$A$23)),ROW($A8)),3),"")</f>
        <v/>
      </c>
      <c r="C12" t="str">
        <f t="array" ref="C12">IFERROR(INDEX(data!$A$1:$H$23,SMALL(IF(($A$1=data!$A$3:$A$23)*ROW(data!D10:D30)&gt;0,ROW(data!$A$3:$A$23)),ROW($A8)),4),"")</f>
        <v/>
      </c>
      <c r="D12" t="str">
        <f t="array" ref="D12">IFERROR(INDEX(data!$A$1:$H$23,SMALL(IF(($A$1=data!$A$3:$A$23)*ROW(data!E10:E30)&gt;0,ROW(data!$A$3:$A$23)),ROW($A8)),5),"")</f>
        <v/>
      </c>
      <c r="E12" t="str">
        <f t="array" ref="E12">IFERROR(INDEX(data!$A$1:$H$23,SMALL(IF(($A$1=data!$A$3:$A$23)*ROW(data!F10:F30)&gt;0,ROW(data!$A$3:$A$23)),ROW($A8)),6),"")</f>
        <v/>
      </c>
      <c r="F12" t="str">
        <f t="array" ref="F12">IFERROR(INDEX(data!$A$1:$H$23,SMALL(IF(($A$1=data!$A$3:$A$23)*ROW(data!G10:G30)&gt;0,ROW(data!$A$3:$A$23)),ROW($A8)),7),"")</f>
        <v/>
      </c>
      <c r="G12" t="str">
        <f t="array" ref="G12">IFERROR(INDEX(data!$A$1:$H$23,SMALL(IF(($A$1=data!$A$3:$A$23)*ROW(data!H10:H30)&gt;0,ROW(data!$A$3:$A$23)),ROW($A8)),8),"")</f>
        <v/>
      </c>
    </row>
    <row r="13" spans="1:256" x14ac:dyDescent="0.25">
      <c r="A13" t="str">
        <f t="array" ref="A13">IFERROR(INDEX(data!$A$1:$H$23,SMALL(IF(($A$1=data!$A$3:$A$23)*ROW(data!B11:B31)&gt;0,ROW(data!$A$3:$A$23)),ROW($A9)),2),"")</f>
        <v/>
      </c>
      <c r="B13" t="str">
        <f t="array" ref="B13">IFERROR(INDEX(data!$A$1:$H$23,SMALL(IF(($A$1=data!$A$3:$A$23)*ROW(data!C11:C31)&gt;0,ROW(data!$A$3:$A$23)),ROW($A9)),3),"")</f>
        <v/>
      </c>
      <c r="C13" t="str">
        <f t="array" ref="C13">IFERROR(INDEX(data!$A$1:$H$23,SMALL(IF(($A$1=data!$A$3:$A$23)*ROW(data!D11:D31)&gt;0,ROW(data!$A$3:$A$23)),ROW($A9)),4),"")</f>
        <v/>
      </c>
      <c r="D13" t="str">
        <f t="array" ref="D13">IFERROR(INDEX(data!$A$1:$H$23,SMALL(IF(($A$1=data!$A$3:$A$23)*ROW(data!E11:E31)&gt;0,ROW(data!$A$3:$A$23)),ROW($A9)),5),"")</f>
        <v/>
      </c>
      <c r="E13" t="str">
        <f t="array" ref="E13">IFERROR(INDEX(data!$A$1:$H$23,SMALL(IF(($A$1=data!$A$3:$A$23)*ROW(data!F11:F31)&gt;0,ROW(data!$A$3:$A$23)),ROW($A9)),6),"")</f>
        <v/>
      </c>
      <c r="F13" t="str">
        <f t="array" ref="F13">IFERROR(INDEX(data!$A$1:$H$23,SMALL(IF(($A$1=data!$A$3:$A$23)*ROW(data!G11:G31)&gt;0,ROW(data!$A$3:$A$23)),ROW($A9)),7),"")</f>
        <v/>
      </c>
      <c r="G13" t="str">
        <f t="array" ref="G13">IFERROR(INDEX(data!$A$1:$H$23,SMALL(IF(($A$1=data!$A$3:$A$23)*ROW(data!H11:H31)&gt;0,ROW(data!$A$3:$A$23)),ROW($A9)),8),"")</f>
        <v/>
      </c>
    </row>
    <row r="14" spans="1:256" x14ac:dyDescent="0.25">
      <c r="A14" t="str">
        <f t="array" ref="A14">IFERROR(INDEX(data!$A$1:$H$23,SMALL(IF(($A$1=data!$A$3:$A$23)*ROW(data!B12:B32)&gt;0,ROW(data!$A$3:$A$23)),ROW($A10)),2),"")</f>
        <v/>
      </c>
      <c r="B14" t="str">
        <f t="array" ref="B14">IFERROR(INDEX(data!$A$1:$H$23,SMALL(IF(($A$1=data!$A$3:$A$23)*ROW(data!C12:C32)&gt;0,ROW(data!$A$3:$A$23)),ROW($A10)),3),"")</f>
        <v/>
      </c>
      <c r="C14" t="str">
        <f t="array" ref="C14">IFERROR(INDEX(data!$A$1:$H$23,SMALL(IF(($A$1=data!$A$3:$A$23)*ROW(data!D12:D32)&gt;0,ROW(data!$A$3:$A$23)),ROW($A10)),4),"")</f>
        <v/>
      </c>
      <c r="D14" t="str">
        <f t="array" ref="D14">IFERROR(INDEX(data!$A$1:$H$23,SMALL(IF(($A$1=data!$A$3:$A$23)*ROW(data!E12:E32)&gt;0,ROW(data!$A$3:$A$23)),ROW($A10)),5),"")</f>
        <v/>
      </c>
      <c r="E14" t="str">
        <f t="array" ref="E14">IFERROR(INDEX(data!$A$1:$H$23,SMALL(IF(($A$1=data!$A$3:$A$23)*ROW(data!F12:F32)&gt;0,ROW(data!$A$3:$A$23)),ROW($A10)),6),"")</f>
        <v/>
      </c>
      <c r="F14" t="str">
        <f t="array" ref="F14">IFERROR(INDEX(data!$A$1:$H$23,SMALL(IF(($A$1=data!$A$3:$A$23)*ROW(data!G12:G32)&gt;0,ROW(data!$A$3:$A$23)),ROW($A10)),7),"")</f>
        <v/>
      </c>
      <c r="G14" t="str">
        <f t="array" ref="G14">IFERROR(INDEX(data!$A$1:$H$23,SMALL(IF(($A$1=data!$A$3:$A$23)*ROW(data!H12:H32)&gt;0,ROW(data!$A$3:$A$23)),ROW($A10)),8),"")</f>
        <v/>
      </c>
    </row>
    <row r="15" spans="1:256" x14ac:dyDescent="0.25">
      <c r="A15" t="str">
        <f t="array" ref="A15">IFERROR(INDEX(data!$A$1:$H$23,SMALL(IF(($A$1=data!$A$3:$A$23)*ROW(data!B13:B33)&gt;0,ROW(data!$A$3:$A$23)),ROW($A11)),2),"")</f>
        <v/>
      </c>
      <c r="B15" t="str">
        <f t="array" ref="B15">IFERROR(INDEX(data!$A$1:$H$23,SMALL(IF(($A$1=data!$A$3:$A$23)*ROW(data!C13:C33)&gt;0,ROW(data!$A$3:$A$23)),ROW($A11)),3),"")</f>
        <v/>
      </c>
      <c r="C15" t="str">
        <f t="array" ref="C15">IFERROR(INDEX(data!$A$1:$H$23,SMALL(IF(($A$1=data!$A$3:$A$23)*ROW(data!D13:D33)&gt;0,ROW(data!$A$3:$A$23)),ROW($A11)),4),"")</f>
        <v/>
      </c>
      <c r="D15" t="str">
        <f t="array" ref="D15">IFERROR(INDEX(data!$A$1:$H$23,SMALL(IF(($A$1=data!$A$3:$A$23)*ROW(data!E13:E33)&gt;0,ROW(data!$A$3:$A$23)),ROW($A11)),5),"")</f>
        <v/>
      </c>
      <c r="E15" t="str">
        <f t="array" ref="E15">IFERROR(INDEX(data!$A$1:$H$23,SMALL(IF(($A$1=data!$A$3:$A$23)*ROW(data!F13:F33)&gt;0,ROW(data!$A$3:$A$23)),ROW($A11)),6),"")</f>
        <v/>
      </c>
      <c r="F15" t="str">
        <f t="array" ref="F15">IFERROR(INDEX(data!$A$1:$H$23,SMALL(IF(($A$1=data!$A$3:$A$23)*ROW(data!G13:G33)&gt;0,ROW(data!$A$3:$A$23)),ROW($A11)),7),"")</f>
        <v/>
      </c>
      <c r="G15" t="str">
        <f t="array" ref="G15">IFERROR(INDEX(data!$A$1:$H$23,SMALL(IF(($A$1=data!$A$3:$A$23)*ROW(data!H13:H33)&gt;0,ROW(data!$A$3:$A$23)),ROW($A11)),8),"")</f>
        <v/>
      </c>
    </row>
    <row r="16" spans="1:256" x14ac:dyDescent="0.25">
      <c r="A16" t="str">
        <f t="array" ref="A16">IFERROR(INDEX(data!$A$1:$H$23,SMALL(IF(($A$1=data!$A$3:$A$23)*ROW(data!B14:B34)&gt;0,ROW(data!$A$3:$A$23)),ROW($A12)),2),"")</f>
        <v/>
      </c>
      <c r="B16" t="str">
        <f t="array" ref="B16">IFERROR(INDEX(data!$A$1:$H$23,SMALL(IF(($A$1=data!$A$3:$A$23)*ROW(data!C14:C34)&gt;0,ROW(data!$A$3:$A$23)),ROW($A12)),3),"")</f>
        <v/>
      </c>
      <c r="C16" t="str">
        <f t="array" ref="C16">IFERROR(INDEX(data!$A$1:$H$23,SMALL(IF(($A$1=data!$A$3:$A$23)*ROW(data!D14:D34)&gt;0,ROW(data!$A$3:$A$23)),ROW($A12)),4),"")</f>
        <v/>
      </c>
      <c r="D16" t="str">
        <f t="array" ref="D16">IFERROR(INDEX(data!$A$1:$H$23,SMALL(IF(($A$1=data!$A$3:$A$23)*ROW(data!E14:E34)&gt;0,ROW(data!$A$3:$A$23)),ROW($A12)),5),"")</f>
        <v/>
      </c>
      <c r="E16" t="str">
        <f t="array" ref="E16">IFERROR(INDEX(data!$A$1:$H$23,SMALL(IF(($A$1=data!$A$3:$A$23)*ROW(data!F14:F34)&gt;0,ROW(data!$A$3:$A$23)),ROW($A12)),6),"")</f>
        <v/>
      </c>
      <c r="F16" t="str">
        <f t="array" ref="F16">IFERROR(INDEX(data!$A$1:$H$23,SMALL(IF(($A$1=data!$A$3:$A$23)*ROW(data!G14:G34)&gt;0,ROW(data!$A$3:$A$23)),ROW($A12)),7),"")</f>
        <v/>
      </c>
      <c r="G16" t="str">
        <f t="array" ref="G16">IFERROR(INDEX(data!$A$1:$H$23,SMALL(IF(($A$1=data!$A$3:$A$23)*ROW(data!H14:H34)&gt;0,ROW(data!$A$3:$A$23)),ROW($A12)),8),"")</f>
        <v/>
      </c>
    </row>
    <row r="17" spans="1:7" x14ac:dyDescent="0.25">
      <c r="A17" t="str">
        <f t="array" ref="A17">IFERROR(INDEX(data!$A$1:$H$23,SMALL(IF(($A$1=data!$A$3:$A$23)*ROW(data!B15:B35)&gt;0,ROW(data!$A$3:$A$23)),ROW($A13)),2),"")</f>
        <v/>
      </c>
      <c r="B17" t="str">
        <f t="array" ref="B17">IFERROR(INDEX(data!$A$1:$H$23,SMALL(IF(($A$1=data!$A$3:$A$23)*ROW(data!C15:C35)&gt;0,ROW(data!$A$3:$A$23)),ROW($A13)),3),"")</f>
        <v/>
      </c>
      <c r="C17" t="str">
        <f t="array" ref="C17">IFERROR(INDEX(data!$A$1:$H$23,SMALL(IF(($A$1=data!$A$3:$A$23)*ROW(data!D15:D35)&gt;0,ROW(data!$A$3:$A$23)),ROW($A13)),4),"")</f>
        <v/>
      </c>
      <c r="D17" t="str">
        <f t="array" ref="D17">IFERROR(INDEX(data!$A$1:$H$23,SMALL(IF(($A$1=data!$A$3:$A$23)*ROW(data!E15:E35)&gt;0,ROW(data!$A$3:$A$23)),ROW($A13)),5),"")</f>
        <v/>
      </c>
      <c r="E17" t="str">
        <f t="array" ref="E17">IFERROR(INDEX(data!$A$1:$H$23,SMALL(IF(($A$1=data!$A$3:$A$23)*ROW(data!F15:F35)&gt;0,ROW(data!$A$3:$A$23)),ROW($A13)),6),"")</f>
        <v/>
      </c>
      <c r="F17" t="str">
        <f t="array" ref="F17">IFERROR(INDEX(data!$A$1:$H$23,SMALL(IF(($A$1=data!$A$3:$A$23)*ROW(data!G15:G35)&gt;0,ROW(data!$A$3:$A$23)),ROW($A13)),7),"")</f>
        <v/>
      </c>
      <c r="G17" t="str">
        <f t="array" ref="G17">IFERROR(INDEX(data!$A$1:$H$23,SMALL(IF(($A$1=data!$A$3:$A$23)*ROW(data!H15:H35)&gt;0,ROW(data!$A$3:$A$23)),ROW($A13)),8),"")</f>
        <v/>
      </c>
    </row>
    <row r="18" spans="1:7" x14ac:dyDescent="0.25">
      <c r="A18" t="str">
        <f t="array" ref="A18">IFERROR(INDEX(data!$A$1:$H$23,SMALL(IF(($A$1=data!$A$3:$A$23)*ROW(data!B16:B36)&gt;0,ROW(data!$A$3:$A$23)),ROW($A14)),2),"")</f>
        <v/>
      </c>
      <c r="B18" t="str">
        <f t="array" ref="B18">IFERROR(INDEX(data!$A$1:$H$23,SMALL(IF(($A$1=data!$A$3:$A$23)*ROW(data!C16:C36)&gt;0,ROW(data!$A$3:$A$23)),ROW($A14)),3),"")</f>
        <v/>
      </c>
      <c r="C18" t="str">
        <f t="array" ref="C18">IFERROR(INDEX(data!$A$1:$H$23,SMALL(IF(($A$1=data!$A$3:$A$23)*ROW(data!D16:D36)&gt;0,ROW(data!$A$3:$A$23)),ROW($A14)),4),"")</f>
        <v/>
      </c>
      <c r="D18" t="str">
        <f t="array" ref="D18">IFERROR(INDEX(data!$A$1:$H$23,SMALL(IF(($A$1=data!$A$3:$A$23)*ROW(data!E16:E36)&gt;0,ROW(data!$A$3:$A$23)),ROW($A14)),5),"")</f>
        <v/>
      </c>
      <c r="E18" t="str">
        <f t="array" ref="E18">IFERROR(INDEX(data!$A$1:$H$23,SMALL(IF(($A$1=data!$A$3:$A$23)*ROW(data!F16:F36)&gt;0,ROW(data!$A$3:$A$23)),ROW($A14)),6),"")</f>
        <v/>
      </c>
      <c r="F18" t="str">
        <f t="array" ref="F18">IFERROR(INDEX(data!$A$1:$H$23,SMALL(IF(($A$1=data!$A$3:$A$23)*ROW(data!G16:G36)&gt;0,ROW(data!$A$3:$A$23)),ROW($A14)),7),"")</f>
        <v/>
      </c>
      <c r="G18" t="str">
        <f t="array" ref="G18">IFERROR(INDEX(data!$A$1:$H$23,SMALL(IF(($A$1=data!$A$3:$A$23)*ROW(data!H16:H36)&gt;0,ROW(data!$A$3:$A$23)),ROW($A14)),8),"")</f>
        <v/>
      </c>
    </row>
    <row r="19" spans="1:7" x14ac:dyDescent="0.25">
      <c r="A19" t="str">
        <f t="array" ref="A19">IFERROR(INDEX(data!$A$1:$H$23,SMALL(IF(($A$1=data!$A$3:$A$23)*ROW(data!B17:B37)&gt;0,ROW(data!$A$3:$A$23)),ROW($A15)),2),"")</f>
        <v/>
      </c>
      <c r="B19" t="str">
        <f t="array" ref="B19">IFERROR(INDEX(data!$A$1:$H$23,SMALL(IF(($A$1=data!$A$3:$A$23)*ROW(data!C17:C37)&gt;0,ROW(data!$A$3:$A$23)),ROW($A15)),3),"")</f>
        <v/>
      </c>
      <c r="C19" t="str">
        <f t="array" ref="C19">IFERROR(INDEX(data!$A$1:$H$23,SMALL(IF(($A$1=data!$A$3:$A$23)*ROW(data!D17:D37)&gt;0,ROW(data!$A$3:$A$23)),ROW($A15)),4),"")</f>
        <v/>
      </c>
      <c r="D19" t="str">
        <f t="array" ref="D19">IFERROR(INDEX(data!$A$1:$H$23,SMALL(IF(($A$1=data!$A$3:$A$23)*ROW(data!E17:E37)&gt;0,ROW(data!$A$3:$A$23)),ROW($A15)),5),"")</f>
        <v/>
      </c>
      <c r="E19" t="str">
        <f t="array" ref="E19">IFERROR(INDEX(data!$A$1:$H$23,SMALL(IF(($A$1=data!$A$3:$A$23)*ROW(data!F17:F37)&gt;0,ROW(data!$A$3:$A$23)),ROW($A15)),6),"")</f>
        <v/>
      </c>
      <c r="F19" t="str">
        <f t="array" ref="F19">IFERROR(INDEX(data!$A$1:$H$23,SMALL(IF(($A$1=data!$A$3:$A$23)*ROW(data!G17:G37)&gt;0,ROW(data!$A$3:$A$23)),ROW($A15)),7),"")</f>
        <v/>
      </c>
      <c r="G19" t="str">
        <f t="array" ref="G19">IFERROR(INDEX(data!$A$1:$H$23,SMALL(IF(($A$1=data!$A$3:$A$23)*ROW(data!H17:H37)&gt;0,ROW(data!$A$3:$A$23)),ROW($A15)),8),"")</f>
        <v/>
      </c>
    </row>
    <row r="20" spans="1:7" x14ac:dyDescent="0.25">
      <c r="A20" t="str">
        <f t="array" ref="A20">IFERROR(INDEX(data!$A$1:$H$23,SMALL(IF(($A$1=data!$A$3:$A$23)*ROW(data!B18:B38)&gt;0,ROW(data!$A$3:$A$23)),ROW($A16)),2),"")</f>
        <v/>
      </c>
      <c r="B20" t="str">
        <f t="array" ref="B20">IFERROR(INDEX(data!$A$1:$H$23,SMALL(IF(($A$1=data!$A$3:$A$23)*ROW(data!C18:C38)&gt;0,ROW(data!$A$3:$A$23)),ROW($A16)),3),"")</f>
        <v/>
      </c>
      <c r="C20" t="str">
        <f t="array" ref="C20">IFERROR(INDEX(data!$A$1:$H$23,SMALL(IF(($A$1=data!$A$3:$A$23)*ROW(data!D18:D38)&gt;0,ROW(data!$A$3:$A$23)),ROW($A16)),4),"")</f>
        <v/>
      </c>
      <c r="D20" t="str">
        <f t="array" ref="D20">IFERROR(INDEX(data!$A$1:$H$23,SMALL(IF(($A$1=data!$A$3:$A$23)*ROW(data!E18:E38)&gt;0,ROW(data!$A$3:$A$23)),ROW($A16)),5),"")</f>
        <v/>
      </c>
      <c r="E20" t="str">
        <f t="array" ref="E20">IFERROR(INDEX(data!$A$1:$H$23,SMALL(IF(($A$1=data!$A$3:$A$23)*ROW(data!F18:F38)&gt;0,ROW(data!$A$3:$A$23)),ROW($A16)),6),"")</f>
        <v/>
      </c>
      <c r="F20" t="str">
        <f t="array" ref="F20">IFERROR(INDEX(data!$A$1:$H$23,SMALL(IF(($A$1=data!$A$3:$A$23)*ROW(data!G18:G38)&gt;0,ROW(data!$A$3:$A$23)),ROW($A16)),7),"")</f>
        <v/>
      </c>
      <c r="G20" t="str">
        <f t="array" ref="G20">IFERROR(INDEX(data!$A$1:$H$23,SMALL(IF(($A$1=data!$A$3:$A$23)*ROW(data!H18:H38)&gt;0,ROW(data!$A$3:$A$23)),ROW($A16)),8),"")</f>
        <v/>
      </c>
    </row>
    <row r="21" spans="1:7" x14ac:dyDescent="0.25">
      <c r="A21" t="str">
        <f t="array" ref="A21">IFERROR(INDEX(data!$A$1:$H$23,SMALL(IF(($A$1=data!$A$3:$A$23)*ROW(data!B19:B39)&gt;0,ROW(data!$A$3:$A$23)),ROW($A17)),2),"")</f>
        <v/>
      </c>
      <c r="B21" t="str">
        <f t="array" ref="B21">IFERROR(INDEX(data!$A$1:$H$23,SMALL(IF(($A$1=data!$A$3:$A$23)*ROW(data!C19:C39)&gt;0,ROW(data!$A$3:$A$23)),ROW($A17)),3),"")</f>
        <v/>
      </c>
      <c r="C21" t="str">
        <f t="array" ref="C21">IFERROR(INDEX(data!$A$1:$H$23,SMALL(IF(($A$1=data!$A$3:$A$23)*ROW(data!D19:D39)&gt;0,ROW(data!$A$3:$A$23)),ROW($A17)),4),"")</f>
        <v/>
      </c>
      <c r="D21" t="str">
        <f t="array" ref="D21">IFERROR(INDEX(data!$A$1:$H$23,SMALL(IF(($A$1=data!$A$3:$A$23)*ROW(data!E19:E39)&gt;0,ROW(data!$A$3:$A$23)),ROW($A17)),5),"")</f>
        <v/>
      </c>
      <c r="E21" t="str">
        <f t="array" ref="E21">IFERROR(INDEX(data!$A$1:$H$23,SMALL(IF(($A$1=data!$A$3:$A$23)*ROW(data!F19:F39)&gt;0,ROW(data!$A$3:$A$23)),ROW($A17)),6),"")</f>
        <v/>
      </c>
      <c r="F21" t="str">
        <f t="array" ref="F21">IFERROR(INDEX(data!$A$1:$H$23,SMALL(IF(($A$1=data!$A$3:$A$23)*ROW(data!G19:G39)&gt;0,ROW(data!$A$3:$A$23)),ROW($A17)),7),"")</f>
        <v/>
      </c>
      <c r="G21" t="str">
        <f t="array" ref="G21">IFERROR(INDEX(data!$A$1:$H$23,SMALL(IF(($A$1=data!$A$3:$A$23)*ROW(data!H19:H39)&gt;0,ROW(data!$A$3:$A$23)),ROW($A17)),8),"")</f>
        <v/>
      </c>
    </row>
    <row r="22" spans="1:7" x14ac:dyDescent="0.25">
      <c r="A22" t="str">
        <f t="array" ref="A22">IFERROR(INDEX(data!$A$1:$H$23,SMALL(IF(($A$1=data!$A$3:$A$23)*ROW(data!B20:B40)&gt;0,ROW(data!$A$3:$A$23)),ROW($A18)),2),"")</f>
        <v/>
      </c>
      <c r="B22" t="str">
        <f t="array" ref="B22">IFERROR(INDEX(data!$A$1:$H$23,SMALL(IF(($A$1=data!$A$3:$A$23)*ROW(data!C20:C40)&gt;0,ROW(data!$A$3:$A$23)),ROW($A18)),3),"")</f>
        <v/>
      </c>
      <c r="C22" t="str">
        <f t="array" ref="C22">IFERROR(INDEX(data!$A$1:$H$23,SMALL(IF(($A$1=data!$A$3:$A$23)*ROW(data!D20:D40)&gt;0,ROW(data!$A$3:$A$23)),ROW($A18)),4),"")</f>
        <v/>
      </c>
      <c r="D22" t="str">
        <f t="array" ref="D22">IFERROR(INDEX(data!$A$1:$H$23,SMALL(IF(($A$1=data!$A$3:$A$23)*ROW(data!E20:E40)&gt;0,ROW(data!$A$3:$A$23)),ROW($A18)),5),"")</f>
        <v/>
      </c>
      <c r="E22" t="str">
        <f t="array" ref="E22">IFERROR(INDEX(data!$A$1:$H$23,SMALL(IF(($A$1=data!$A$3:$A$23)*ROW(data!F20:F40)&gt;0,ROW(data!$A$3:$A$23)),ROW($A18)),6),"")</f>
        <v/>
      </c>
      <c r="F22" t="str">
        <f t="array" ref="F22">IFERROR(INDEX(data!$A$1:$H$23,SMALL(IF(($A$1=data!$A$3:$A$23)*ROW(data!G20:G40)&gt;0,ROW(data!$A$3:$A$23)),ROW($A18)),7),"")</f>
        <v/>
      </c>
      <c r="G22" t="str">
        <f t="array" ref="G22">IFERROR(INDEX(data!$A$1:$H$23,SMALL(IF(($A$1=data!$A$3:$A$23)*ROW(data!H20:H40)&gt;0,ROW(data!$A$3:$A$23)),ROW($A18)),8),"")</f>
        <v/>
      </c>
    </row>
    <row r="23" spans="1:7" x14ac:dyDescent="0.25">
      <c r="A23" t="str">
        <f t="array" ref="A23">IFERROR(INDEX(data!$A$1:$H$23,SMALL(IF(($A$1=data!$A$3:$A$23)*ROW(data!B21:B41)&gt;0,ROW(data!$A$3:$A$23)),ROW($A19)),2),"")</f>
        <v/>
      </c>
      <c r="B23" t="str">
        <f t="array" ref="B23">IFERROR(INDEX(data!$A$1:$H$23,SMALL(IF(($A$1=data!$A$3:$A$23)*ROW(data!C21:C41)&gt;0,ROW(data!$A$3:$A$23)),ROW($A19)),3),"")</f>
        <v/>
      </c>
      <c r="C23" t="str">
        <f t="array" ref="C23">IFERROR(INDEX(data!$A$1:$H$23,SMALL(IF(($A$1=data!$A$3:$A$23)*ROW(data!D21:D41)&gt;0,ROW(data!$A$3:$A$23)),ROW($A19)),4),"")</f>
        <v/>
      </c>
      <c r="D23" t="str">
        <f t="array" ref="D23">IFERROR(INDEX(data!$A$1:$H$23,SMALL(IF(($A$1=data!$A$3:$A$23)*ROW(data!E21:E41)&gt;0,ROW(data!$A$3:$A$23)),ROW($A19)),5),"")</f>
        <v/>
      </c>
      <c r="E23" t="str">
        <f t="array" ref="E23">IFERROR(INDEX(data!$A$1:$H$23,SMALL(IF(($A$1=data!$A$3:$A$23)*ROW(data!F21:F41)&gt;0,ROW(data!$A$3:$A$23)),ROW($A19)),6),"")</f>
        <v/>
      </c>
      <c r="F23" t="str">
        <f t="array" ref="F23">IFERROR(INDEX(data!$A$1:$H$23,SMALL(IF(($A$1=data!$A$3:$A$23)*ROW(data!G21:G41)&gt;0,ROW(data!$A$3:$A$23)),ROW($A19)),7),"")</f>
        <v/>
      </c>
      <c r="G23" t="str">
        <f t="array" ref="G23">IFERROR(INDEX(data!$A$1:$H$23,SMALL(IF(($A$1=data!$A$3:$A$23)*ROW(data!H21:H41)&gt;0,ROW(data!$A$3:$A$23)),ROW($A19)),8),"")</f>
        <v/>
      </c>
    </row>
    <row r="24" spans="1:7" x14ac:dyDescent="0.25">
      <c r="A24" t="str">
        <f t="array" ref="A24">IFERROR(INDEX(data!$A$1:$H$23,SMALL(IF(($A$1=data!$A$3:$A$23)*ROW(data!B22:B42)&gt;0,ROW(data!$A$3:$A$23)),ROW($A20)),2),"")</f>
        <v/>
      </c>
      <c r="B24" t="str">
        <f t="array" ref="B24">IFERROR(INDEX(data!$A$1:$H$23,SMALL(IF(($A$1=data!$A$3:$A$23)*ROW(data!C22:C42)&gt;0,ROW(data!$A$3:$A$23)),ROW($A20)),3),"")</f>
        <v/>
      </c>
      <c r="C24" t="str">
        <f t="array" ref="C24">IFERROR(INDEX(data!$A$1:$H$23,SMALL(IF(($A$1=data!$A$3:$A$23)*ROW(data!D22:D42)&gt;0,ROW(data!$A$3:$A$23)),ROW($A20)),4),"")</f>
        <v/>
      </c>
      <c r="D24" t="str">
        <f t="array" ref="D24">IFERROR(INDEX(data!$A$1:$H$23,SMALL(IF(($A$1=data!$A$3:$A$23)*ROW(data!E22:E42)&gt;0,ROW(data!$A$3:$A$23)),ROW($A20)),5),"")</f>
        <v/>
      </c>
      <c r="E24" t="str">
        <f t="array" ref="E24">IFERROR(INDEX(data!$A$1:$H$23,SMALL(IF(($A$1=data!$A$3:$A$23)*ROW(data!F22:F42)&gt;0,ROW(data!$A$3:$A$23)),ROW($A20)),6),"")</f>
        <v/>
      </c>
      <c r="F24" t="str">
        <f t="array" ref="F24">IFERROR(INDEX(data!$A$1:$H$23,SMALL(IF(($A$1=data!$A$3:$A$23)*ROW(data!G22:G42)&gt;0,ROW(data!$A$3:$A$23)),ROW($A20)),7),"")</f>
        <v/>
      </c>
      <c r="G24" t="str">
        <f t="array" ref="G24">IFERROR(INDEX(data!$A$1:$H$23,SMALL(IF(($A$1=data!$A$3:$A$23)*ROW(data!H22:H42)&gt;0,ROW(data!$A$3:$A$23)),ROW($A20)),8),"")</f>
        <v/>
      </c>
    </row>
    <row r="25" spans="1:7" x14ac:dyDescent="0.25">
      <c r="A25" t="str">
        <f t="array" ref="A25">IFERROR(INDEX(data!$A$1:$H$23,SMALL(IF(($A$1=data!$A$3:$A$23)*ROW(data!B23:B43)&gt;0,ROW(data!$A$3:$A$23)),ROW($A21)),2),"")</f>
        <v/>
      </c>
      <c r="B25" t="str">
        <f t="array" ref="B25">IFERROR(INDEX(data!$A$1:$H$23,SMALL(IF(($A$1=data!$A$3:$A$23)*ROW(data!C23:C43)&gt;0,ROW(data!$A$3:$A$23)),ROW($A21)),3),"")</f>
        <v/>
      </c>
      <c r="C25" t="str">
        <f t="array" ref="C25">IFERROR(INDEX(data!$A$1:$H$23,SMALL(IF(($A$1=data!$A$3:$A$23)*ROW(data!D23:D43)&gt;0,ROW(data!$A$3:$A$23)),ROW($A21)),4),"")</f>
        <v/>
      </c>
      <c r="D25" t="str">
        <f t="array" ref="D25">IFERROR(INDEX(data!$A$1:$H$23,SMALL(IF(($A$1=data!$A$3:$A$23)*ROW(data!E23:E43)&gt;0,ROW(data!$A$3:$A$23)),ROW($A21)),5),"")</f>
        <v/>
      </c>
      <c r="E25" t="str">
        <f t="array" ref="E25">IFERROR(INDEX(data!$A$1:$H$23,SMALL(IF(($A$1=data!$A$3:$A$23)*ROW(data!F23:F43)&gt;0,ROW(data!$A$3:$A$23)),ROW($A21)),6),"")</f>
        <v/>
      </c>
      <c r="F25" t="str">
        <f t="array" ref="F25">IFERROR(INDEX(data!$A$1:$H$23,SMALL(IF(($A$1=data!$A$3:$A$23)*ROW(data!G23:G43)&gt;0,ROW(data!$A$3:$A$23)),ROW($A21)),7),"")</f>
        <v/>
      </c>
      <c r="G25" t="str">
        <f t="array" ref="G25">IFERROR(INDEX(data!$A$1:$H$23,SMALL(IF(($A$1=data!$A$3:$A$23)*ROW(data!H23:H43)&gt;0,ROW(data!$A$3:$A$23)),ROW($A21)),8),"")</f>
        <v/>
      </c>
    </row>
  </sheetData>
  <mergeCells count="3">
    <mergeCell ref="A3:A4"/>
    <mergeCell ref="B3:F3"/>
    <mergeCell ref="G3:G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Drop Down 4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19050</xdr:rowOff>
                  </from>
                  <to>
                    <xdr:col>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Company>CapitalIQ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karanmehta</dc:creator>
  <cp:lastModifiedBy>AJS-ADMIN</cp:lastModifiedBy>
  <dcterms:created xsi:type="dcterms:W3CDTF">2012-11-05T07:39:28Z</dcterms:created>
  <dcterms:modified xsi:type="dcterms:W3CDTF">2013-10-03T07:09:36Z</dcterms:modified>
</cp:coreProperties>
</file>