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990"/>
  </bookViews>
  <sheets>
    <sheet name="Sheet1" sheetId="1" r:id="rId1"/>
  </sheets>
  <calcPr calcId="145621" calcOnSave="0"/>
</workbook>
</file>

<file path=xl/calcChain.xml><?xml version="1.0" encoding="utf-8"?>
<calcChain xmlns="http://schemas.openxmlformats.org/spreadsheetml/2006/main">
  <c r="C3" i="1" l="1"/>
  <c r="G3" i="1" s="1"/>
  <c r="H3" i="1" s="1"/>
  <c r="I3" i="1" s="1"/>
  <c r="J3" i="1" s="1"/>
  <c r="C2" i="1"/>
  <c r="G2" i="1" s="1"/>
  <c r="H2" i="1" s="1"/>
  <c r="I2" i="1" l="1"/>
  <c r="J2" i="1" s="1"/>
  <c r="K3" i="1"/>
  <c r="L3" i="1" s="1"/>
  <c r="K2" i="1" l="1"/>
  <c r="L2" i="1" s="1"/>
  <c r="M3" i="1"/>
  <c r="M2" i="1" l="1"/>
</calcChain>
</file>

<file path=xl/sharedStrings.xml><?xml version="1.0" encoding="utf-8"?>
<sst xmlns="http://schemas.openxmlformats.org/spreadsheetml/2006/main" count="17" uniqueCount="16">
  <si>
    <t>Date of Purchase</t>
  </si>
  <si>
    <t>Expiry Date</t>
  </si>
  <si>
    <t>Cost</t>
  </si>
  <si>
    <t>Scrap Value</t>
  </si>
  <si>
    <t>Method of Depreciation</t>
  </si>
  <si>
    <t>WDV</t>
  </si>
  <si>
    <t>Rate of Dep</t>
  </si>
  <si>
    <t>Dep in 2014-15</t>
  </si>
  <si>
    <t>WDV on 31.03.2015</t>
  </si>
  <si>
    <t>Dep in 2015-16</t>
  </si>
  <si>
    <t>WDV on 31.03.2016</t>
  </si>
  <si>
    <t>Dep in 2016-17</t>
  </si>
  <si>
    <t>Life (in Years)</t>
  </si>
  <si>
    <t>WDV on 01.06.2017</t>
  </si>
  <si>
    <t>Scrap Value is Incorrect</t>
  </si>
  <si>
    <t>Scrap Value is 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</si>
</sst>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" x14ac:knownFonts="1"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N4" sqref="N4"/>
    </sheetView>
  </sheetViews>
  <sheetFormatPr defaultColWidth="12.5703125" defaultRowHeight="12.75" x14ac:dyDescent="0.2"/>
  <cols>
    <col min="1" max="2" width="10.140625" style="2" bestFit="1" customWidth="1"/>
    <col min="3" max="3" width="8" style="2" bestFit="1" customWidth="1"/>
    <col min="4" max="4" width="10.140625" style="2" bestFit="1" customWidth="1"/>
    <col min="5" max="5" width="8.140625" style="2" bestFit="1" customWidth="1"/>
    <col min="6" max="6" width="10.28515625" style="2" bestFit="1" customWidth="1"/>
    <col min="7" max="7" width="7.42578125" style="2" bestFit="1" customWidth="1"/>
    <col min="8" max="8" width="9.140625" style="2" bestFit="1" customWidth="1"/>
    <col min="9" max="9" width="10.140625" style="2" bestFit="1" customWidth="1"/>
    <col min="10" max="10" width="9.140625" style="2" bestFit="1" customWidth="1"/>
    <col min="11" max="11" width="10.140625" style="2" bestFit="1" customWidth="1"/>
    <col min="12" max="12" width="8.140625" style="2" bestFit="1" customWidth="1"/>
    <col min="13" max="13" width="10.140625" style="2" bestFit="1" customWidth="1"/>
    <col min="14" max="14" width="21.140625" style="2" bestFit="1" customWidth="1"/>
    <col min="15" max="16384" width="12.5703125" style="2"/>
  </cols>
  <sheetData>
    <row r="1" spans="1:14" ht="38.25" x14ac:dyDescent="0.2">
      <c r="A1" s="1" t="s">
        <v>0</v>
      </c>
      <c r="B1" s="1" t="s">
        <v>1</v>
      </c>
      <c r="C1" s="1" t="s">
        <v>12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13</v>
      </c>
    </row>
    <row r="2" spans="1:14" x14ac:dyDescent="0.2">
      <c r="A2" s="3">
        <v>41730</v>
      </c>
      <c r="B2" s="3">
        <v>42522</v>
      </c>
      <c r="C2" s="2">
        <f>ROUND(YEARFRAC(A2,B2,1),2)</f>
        <v>2.17</v>
      </c>
      <c r="D2" s="4">
        <v>100000</v>
      </c>
      <c r="E2" s="4">
        <v>5000</v>
      </c>
      <c r="F2" s="2" t="s">
        <v>5</v>
      </c>
      <c r="G2" s="5">
        <f>(1-($E2/$D2)^(1/$C2))</f>
        <v>0.7485526826262211</v>
      </c>
      <c r="H2" s="4">
        <f>ROUND(D2*$G2,0)</f>
        <v>74855</v>
      </c>
      <c r="I2" s="4">
        <f>ROUND(D2-H2,0)</f>
        <v>25145</v>
      </c>
      <c r="J2" s="4">
        <f>ROUND(I2*$G2,0)</f>
        <v>18822</v>
      </c>
      <c r="K2" s="4">
        <f>ROUND(I2-J2,0)</f>
        <v>6323</v>
      </c>
      <c r="L2" s="4">
        <f>ROUND(K2*$G2,0)</f>
        <v>4733</v>
      </c>
      <c r="M2" s="4">
        <f>ROUND(K2-L2,0)</f>
        <v>1590</v>
      </c>
      <c r="N2" s="2" t="s">
        <v>14</v>
      </c>
    </row>
    <row r="3" spans="1:14" x14ac:dyDescent="0.2">
      <c r="A3" s="3">
        <v>41730</v>
      </c>
      <c r="B3" s="3">
        <v>42826</v>
      </c>
      <c r="C3" s="2">
        <f>ROUND(YEARFRAC(A3,B3,1),2)</f>
        <v>3</v>
      </c>
      <c r="D3" s="4">
        <v>100000</v>
      </c>
      <c r="E3" s="4">
        <v>5000</v>
      </c>
      <c r="F3" s="2" t="s">
        <v>5</v>
      </c>
      <c r="G3" s="5">
        <f>(1-($E3/$D3)^(1/$C3))</f>
        <v>0.63159685013596123</v>
      </c>
      <c r="H3" s="4">
        <f>ROUND(D3*$G3,0)</f>
        <v>63160</v>
      </c>
      <c r="I3" s="4">
        <f>ROUND(D3-H3,0)</f>
        <v>36840</v>
      </c>
      <c r="J3" s="4">
        <f>ROUND(I3*$G3,0)</f>
        <v>23268</v>
      </c>
      <c r="K3" s="4">
        <f>ROUND(I3-J3,0)</f>
        <v>13572</v>
      </c>
      <c r="L3" s="4">
        <f>ROUND(K3*$G3,0)</f>
        <v>8572</v>
      </c>
      <c r="M3" s="4">
        <f>ROUND(K3-L3,0)</f>
        <v>5000</v>
      </c>
      <c r="N3" s="2" t="s">
        <v>15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Fortune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kanwal</dc:creator>
  <cp:lastModifiedBy>kanwal</cp:lastModifiedBy>
  <dcterms:created xsi:type="dcterms:W3CDTF">2014-08-15T16:17:56Z</dcterms:created>
  <dcterms:modified xsi:type="dcterms:W3CDTF">2014-08-15T16:30:08Z</dcterms:modified>
</cp:coreProperties>
</file>