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181869\Desktop\"/>
    </mc:Choice>
  </mc:AlternateContent>
  <bookViews>
    <workbookView xWindow="0" yWindow="0" windowWidth="20490" windowHeight="709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B10" i="1"/>
  <c r="A11" i="1"/>
  <c r="B11" i="1"/>
  <c r="A12" i="1"/>
  <c r="B12" i="1"/>
  <c r="I10" i="1"/>
  <c r="I11" i="1"/>
  <c r="I12" i="1"/>
  <c r="A3" i="1"/>
  <c r="A4" i="1"/>
  <c r="A5" i="1"/>
  <c r="A6" i="1"/>
  <c r="A7" i="1"/>
  <c r="A8" i="1"/>
  <c r="A9" i="1"/>
  <c r="A2" i="1"/>
  <c r="I3" i="1"/>
  <c r="I4" i="1"/>
  <c r="I5" i="1"/>
  <c r="I6" i="1"/>
  <c r="I7" i="1"/>
  <c r="I8" i="1"/>
  <c r="I9" i="1"/>
  <c r="I2" i="1"/>
  <c r="B8" i="1"/>
  <c r="B9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<sst xmlns="http://schemas.openxmlformats.org/spreadsheetml/2006/main" count="42" uniqueCount="23">
  <si>
    <t>Week No.</t>
  </si>
  <si>
    <t>Activity</t>
  </si>
  <si>
    <t>Account</t>
  </si>
  <si>
    <t>Date</t>
  </si>
  <si>
    <t>Start Time</t>
  </si>
  <si>
    <t>End Time</t>
  </si>
  <si>
    <t>a</t>
  </si>
  <si>
    <t>Research - Client</t>
  </si>
  <si>
    <t>Review Meeting-Stakeholder</t>
  </si>
  <si>
    <t>Learning</t>
  </si>
  <si>
    <t>d</t>
  </si>
  <si>
    <t>f</t>
  </si>
  <si>
    <t>Review Meeting-Client</t>
  </si>
  <si>
    <t>g</t>
  </si>
  <si>
    <t>Name</t>
  </si>
  <si>
    <t>finance</t>
  </si>
  <si>
    <t>hr</t>
  </si>
  <si>
    <t>bd</t>
  </si>
  <si>
    <t>admin</t>
  </si>
  <si>
    <t>training</t>
  </si>
  <si>
    <t>project</t>
  </si>
  <si>
    <t>time used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</si>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</sst>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quotePrefix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2" xfId="0" applyFill="1" applyBorder="1"/>
    <xf numFmtId="165" fontId="0" fillId="0" borderId="0" xfId="0" applyNumberFormat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%20Utilisation/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Utilization Summary"/>
      <sheetName val="Monthly Utilization Summary"/>
      <sheetName val="Tracker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/>
  </sheetViews>
  <sheetFormatPr defaultRowHeight="15" x14ac:dyDescent="0.25"/>
  <cols>
    <col min="4" max="4" width="21.5703125" customWidth="1"/>
    <col min="5" max="5" width="27.140625" bestFit="1" customWidth="1"/>
    <col min="6" max="6" width="12" customWidth="1"/>
    <col min="8" max="8" width="25.5703125" customWidth="1"/>
  </cols>
  <sheetData>
    <row r="1" spans="1:9" s="7" customFormat="1" x14ac:dyDescent="0.25">
      <c r="A1" s="7" t="s">
        <v>22</v>
      </c>
      <c r="B1" s="7" t="s">
        <v>0</v>
      </c>
      <c r="C1" s="8" t="s">
        <v>14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9" t="s">
        <v>21</v>
      </c>
    </row>
    <row r="2" spans="1:9" x14ac:dyDescent="0.25">
      <c r="A2">
        <f>MONTH(F2)</f>
        <v>6</v>
      </c>
      <c r="B2">
        <f>WEEKNUM(F2)</f>
        <v>23</v>
      </c>
      <c r="C2" s="1" t="s">
        <v>6</v>
      </c>
      <c r="D2" s="2" t="s">
        <v>7</v>
      </c>
      <c r="E2" s="1" t="s">
        <v>15</v>
      </c>
      <c r="F2" s="3">
        <v>42523</v>
      </c>
      <c r="G2" s="4">
        <v>0.5625</v>
      </c>
      <c r="H2" s="4">
        <v>0.6875</v>
      </c>
      <c r="I2" s="6">
        <f>H2-G2</f>
        <v>0.125</v>
      </c>
    </row>
    <row r="3" spans="1:9" x14ac:dyDescent="0.25">
      <c r="A3">
        <f t="shared" ref="A3:A9" si="0">MONTH(F3)</f>
        <v>6</v>
      </c>
      <c r="B3">
        <f t="shared" ref="B3:B9" si="1">WEEKNUM(F3)</f>
        <v>23</v>
      </c>
      <c r="C3" s="1" t="s">
        <v>6</v>
      </c>
      <c r="D3" s="2" t="s">
        <v>8</v>
      </c>
      <c r="E3" s="1" t="s">
        <v>16</v>
      </c>
      <c r="F3" s="3">
        <v>42523</v>
      </c>
      <c r="G3" s="4">
        <v>0.625</v>
      </c>
      <c r="H3" s="4">
        <v>0.70833333333333337</v>
      </c>
      <c r="I3" s="6">
        <f t="shared" ref="I3:I12" si="2">H3-G3</f>
        <v>8.333333333333337E-2</v>
      </c>
    </row>
    <row r="4" spans="1:9" x14ac:dyDescent="0.25">
      <c r="A4">
        <f t="shared" si="0"/>
        <v>6</v>
      </c>
      <c r="B4">
        <f t="shared" si="1"/>
        <v>26</v>
      </c>
      <c r="C4" s="1" t="s">
        <v>6</v>
      </c>
      <c r="D4" s="2" t="s">
        <v>9</v>
      </c>
      <c r="E4" s="1" t="s">
        <v>16</v>
      </c>
      <c r="F4" s="3">
        <v>42543</v>
      </c>
      <c r="G4" s="4">
        <v>0.58333333333333337</v>
      </c>
      <c r="H4" s="4">
        <v>0.79166666666666663</v>
      </c>
      <c r="I4" s="6">
        <f t="shared" si="2"/>
        <v>0.20833333333333326</v>
      </c>
    </row>
    <row r="5" spans="1:9" x14ac:dyDescent="0.25">
      <c r="A5">
        <f t="shared" si="0"/>
        <v>4</v>
      </c>
      <c r="B5">
        <f t="shared" si="1"/>
        <v>17</v>
      </c>
      <c r="C5" s="1" t="s">
        <v>10</v>
      </c>
      <c r="D5" s="2" t="s">
        <v>9</v>
      </c>
      <c r="E5" s="1" t="s">
        <v>17</v>
      </c>
      <c r="F5" s="3">
        <v>42482</v>
      </c>
      <c r="G5" s="4">
        <v>0.5</v>
      </c>
      <c r="H5" s="4">
        <v>0.5625</v>
      </c>
      <c r="I5" s="6">
        <f t="shared" si="2"/>
        <v>6.25E-2</v>
      </c>
    </row>
    <row r="6" spans="1:9" x14ac:dyDescent="0.25">
      <c r="A6">
        <f t="shared" si="0"/>
        <v>4</v>
      </c>
      <c r="B6">
        <f t="shared" si="1"/>
        <v>17</v>
      </c>
      <c r="C6" s="1" t="s">
        <v>11</v>
      </c>
      <c r="D6" s="2" t="s">
        <v>12</v>
      </c>
      <c r="E6" s="1" t="s">
        <v>18</v>
      </c>
      <c r="F6" s="3">
        <v>42478</v>
      </c>
      <c r="G6" s="4">
        <v>0.39583333333333331</v>
      </c>
      <c r="H6" s="4">
        <v>0.60416666666666663</v>
      </c>
      <c r="I6" s="6">
        <f t="shared" si="2"/>
        <v>0.20833333333333331</v>
      </c>
    </row>
    <row r="7" spans="1:9" x14ac:dyDescent="0.25">
      <c r="A7">
        <f t="shared" si="0"/>
        <v>5</v>
      </c>
      <c r="B7">
        <f t="shared" si="1"/>
        <v>20</v>
      </c>
      <c r="C7" s="1" t="s">
        <v>13</v>
      </c>
      <c r="D7" s="2" t="s">
        <v>9</v>
      </c>
      <c r="E7" s="1" t="s">
        <v>16</v>
      </c>
      <c r="F7" s="3">
        <v>42502</v>
      </c>
      <c r="G7" s="4">
        <v>0.33333333333333331</v>
      </c>
      <c r="H7" s="4">
        <v>0.45833333333333331</v>
      </c>
      <c r="I7" s="6">
        <f t="shared" si="2"/>
        <v>0.125</v>
      </c>
    </row>
    <row r="8" spans="1:9" x14ac:dyDescent="0.25">
      <c r="A8">
        <f t="shared" si="0"/>
        <v>4</v>
      </c>
      <c r="B8">
        <f t="shared" si="1"/>
        <v>16</v>
      </c>
      <c r="C8" s="5" t="s">
        <v>10</v>
      </c>
      <c r="D8" s="5" t="s">
        <v>19</v>
      </c>
      <c r="E8" s="5" t="s">
        <v>17</v>
      </c>
      <c r="F8" s="3">
        <v>42472</v>
      </c>
      <c r="G8" s="4">
        <v>0.625</v>
      </c>
      <c r="H8" s="4">
        <v>0.70833333333333337</v>
      </c>
      <c r="I8" s="6">
        <f t="shared" si="2"/>
        <v>8.333333333333337E-2</v>
      </c>
    </row>
    <row r="9" spans="1:9" x14ac:dyDescent="0.25">
      <c r="A9">
        <f t="shared" si="0"/>
        <v>5</v>
      </c>
      <c r="B9">
        <f t="shared" si="1"/>
        <v>21</v>
      </c>
      <c r="C9" s="5" t="s">
        <v>13</v>
      </c>
      <c r="D9" s="5" t="s">
        <v>20</v>
      </c>
      <c r="E9" s="5" t="s">
        <v>15</v>
      </c>
      <c r="F9" s="3">
        <v>42506</v>
      </c>
      <c r="G9" s="4">
        <v>0.58333333333333337</v>
      </c>
      <c r="H9" s="4">
        <v>0.79166666666666663</v>
      </c>
      <c r="I9" s="6">
        <f t="shared" si="2"/>
        <v>0.20833333333333326</v>
      </c>
    </row>
    <row r="10" spans="1:9" x14ac:dyDescent="0.25">
      <c r="A10">
        <f t="shared" ref="A10:A12" si="3">MONTH(F10)</f>
        <v>6</v>
      </c>
      <c r="B10">
        <f t="shared" ref="B10:B12" si="4">WEEKNUM(F10)</f>
        <v>25</v>
      </c>
      <c r="C10" s="1" t="s">
        <v>6</v>
      </c>
      <c r="D10" s="2" t="s">
        <v>12</v>
      </c>
      <c r="E10" s="1" t="s">
        <v>17</v>
      </c>
      <c r="F10" s="3">
        <v>42533</v>
      </c>
      <c r="G10" s="4">
        <v>0.5625</v>
      </c>
      <c r="H10" s="4">
        <v>0.6875</v>
      </c>
      <c r="I10" s="6">
        <f t="shared" si="2"/>
        <v>0.125</v>
      </c>
    </row>
    <row r="11" spans="1:9" x14ac:dyDescent="0.25">
      <c r="A11">
        <f t="shared" si="3"/>
        <v>6</v>
      </c>
      <c r="B11">
        <f t="shared" si="4"/>
        <v>25</v>
      </c>
      <c r="C11" s="1" t="s">
        <v>10</v>
      </c>
      <c r="D11" s="2" t="s">
        <v>9</v>
      </c>
      <c r="E11" s="1" t="s">
        <v>18</v>
      </c>
      <c r="F11" s="3">
        <v>42539</v>
      </c>
      <c r="G11" s="4">
        <v>0.625</v>
      </c>
      <c r="H11" s="4">
        <v>0.70833333333333337</v>
      </c>
      <c r="I11" s="6">
        <f t="shared" si="2"/>
        <v>8.333333333333337E-2</v>
      </c>
    </row>
    <row r="12" spans="1:9" x14ac:dyDescent="0.25">
      <c r="A12">
        <f t="shared" si="3"/>
        <v>6</v>
      </c>
      <c r="B12">
        <f t="shared" si="4"/>
        <v>26</v>
      </c>
      <c r="C12" s="1" t="s">
        <v>11</v>
      </c>
      <c r="D12" s="5" t="s">
        <v>19</v>
      </c>
      <c r="E12" s="1" t="s">
        <v>16</v>
      </c>
      <c r="F12" s="3">
        <v>42543</v>
      </c>
      <c r="G12" s="4">
        <v>0.58333333333333337</v>
      </c>
      <c r="H12" s="4">
        <v>0.79166666666666663</v>
      </c>
      <c r="I12" s="6">
        <f t="shared" si="2"/>
        <v>0.20833333333333326</v>
      </c>
    </row>
    <row r="13" spans="1:9" x14ac:dyDescent="0.25">
      <c r="E13" s="5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[1]Sheet2!#REF!</xm:f>
          </x14:formula1>
          <xm:sqref>H2:H12</xm:sqref>
        </x14:dataValidation>
        <x14:dataValidation type="list" allowBlank="1" showInputMessage="1" showErrorMessage="1">
          <x14:formula1>
            <xm:f>[1]Sheet2!#REF!</xm:f>
          </x14:formula1>
          <xm:sqref>G2:G12</xm:sqref>
        </x14:dataValidation>
        <x14:dataValidation type="list" allowBlank="1" showInputMessage="1" showErrorMessage="1">
          <x14:formula1>
            <xm:f>[1]Sheet2!#REF!</xm:f>
          </x14:formula1>
          <xm:sqref>D2:D7 D10:D11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 Gupta</dc:creator>
  <cp:lastModifiedBy>Sonal Gupta</cp:lastModifiedBy>
  <cp:lastPrinted>2016-06-06T08:06:52Z</cp:lastPrinted>
  <dcterms:created xsi:type="dcterms:W3CDTF">2016-06-06T08:04:18Z</dcterms:created>
  <dcterms:modified xsi:type="dcterms:W3CDTF">2016-06-06T08:15:24Z</dcterms:modified>
</cp:coreProperties>
</file>