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0490" windowHeight="7545"/>
  </bookViews>
  <sheets>
    <sheet name="SHEET" sheetId="1" r:id="rId1"/>
  </sheets>
  <definedNames>
    <definedName name="Amount">SHEET!$B$2:$B$35</definedName>
    <definedName name="Company">SHEET!$A$2:$A$35</definedName>
    <definedName name="Date">SHEET!#REF!</definedName>
    <definedName name="FC">SHEET!$D$2:$D$35</definedName>
    <definedName name="UNIT">SHEET!$C$2:$C$35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D36" i="1"/>
  <c r="B35" i="1"/>
  <c r="G11" i="1"/>
  <c r="G10" i="1"/>
  <c r="G9" i="1"/>
  <c r="G8" i="1"/>
  <c r="G7" i="1"/>
  <c r="G6" i="1"/>
  <c r="G5" i="1"/>
  <c r="G4" i="1"/>
  <c r="G3" i="1"/>
  <c r="G2" i="1"/>
  <c r="G13" i="1" l="1"/>
  <c r="B36" i="1"/>
</calcChain>
</file>

<file path=xl/sharedStrings.xml><?xml version="1.0" encoding="utf-8"?>
<sst xmlns="http://schemas.openxmlformats.org/spreadsheetml/2006/main" count="90" uniqueCount="23">
  <si>
    <t>Company</t>
  </si>
  <si>
    <t>Amount</t>
  </si>
  <si>
    <t>UNIT</t>
  </si>
  <si>
    <t>FC</t>
  </si>
  <si>
    <t>Amount
(In F.C)</t>
  </si>
  <si>
    <t>EURO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</si>
  <si>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</si>
  <si>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</si>
  <si>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</si>
  <si>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</si>
  <si>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</si>
  <si>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</si>
  <si>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</si>
  <si>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</si>
  <si>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</si>
  <si>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</si>
  <si>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</si>
  <si>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 already sum up but how do I change the currency format at the same time</t>
  </si>
  <si>
    <t>I have to choose individually every cell in column G for converting</t>
  </si>
  <si>
    <t>I want sum the left side data in column G</t>
  </si>
  <si>
    <t>the cell into the correspoding column on the left side data ie column C</t>
  </si>
  <si>
    <t>OR</t>
  </si>
  <si>
    <t>is there a better way to sum up in column G excluding PIVOTTABLE with currency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</si>
</sst>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₨-809]#,##0.00;\-[$₨-809]#,##0.00"/>
    <numFmt numFmtId="166" formatCode="_(* #,##0_);_(* \(#,##0\);_(* &quot;-&quot;??_);_(@_)"/>
    <numFmt numFmtId="167" formatCode="_([$EUR]\ * #,##0.00_);_([$EUR]\ * \(#,##0.00\);_([$EUR]\ * &quot;-&quot;??_);_(@_)"/>
    <numFmt numFmtId="168" formatCode="_([$USD]\ * #,##0.00_);_([$USD]\ * \(#,##0.00\);_([$USD]\ 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vertical="center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164" fontId="2" fillId="0" borderId="4" xfId="0" applyNumberFormat="1" applyFont="1" applyFill="1" applyBorder="1" applyAlignment="1" applyProtection="1">
      <alignment vertical="center"/>
    </xf>
    <xf numFmtId="3" fontId="2" fillId="0" borderId="4" xfId="0" applyNumberFormat="1" applyFont="1" applyFill="1" applyBorder="1" applyAlignment="1" applyProtection="1">
      <alignment vertical="center"/>
    </xf>
    <xf numFmtId="43" fontId="2" fillId="0" borderId="4" xfId="1" applyFont="1" applyFill="1" applyBorder="1" applyAlignment="1" applyProtection="1">
      <alignment vertical="center"/>
    </xf>
    <xf numFmtId="43" fontId="2" fillId="0" borderId="5" xfId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167" fontId="2" fillId="0" borderId="4" xfId="1" applyNumberFormat="1" applyFont="1" applyBorder="1">
      <alignment vertical="center"/>
    </xf>
    <xf numFmtId="166" fontId="2" fillId="0" borderId="0" xfId="1" applyNumberFormat="1" applyFont="1">
      <alignment vertical="center"/>
    </xf>
    <xf numFmtId="168" fontId="2" fillId="0" borderId="4" xfId="1" applyNumberFormat="1" applyFont="1" applyBorder="1">
      <alignment vertical="center"/>
    </xf>
    <xf numFmtId="43" fontId="3" fillId="0" borderId="4" xfId="1" applyFont="1" applyFill="1" applyBorder="1" applyAlignment="1" applyProtection="1">
      <alignment vertical="top" wrapText="1"/>
    </xf>
    <xf numFmtId="43" fontId="2" fillId="0" borderId="0" xfId="1" applyFont="1">
      <alignment vertical="center"/>
    </xf>
    <xf numFmtId="43" fontId="2" fillId="0" borderId="5" xfId="1" applyFont="1" applyBorder="1">
      <alignment vertical="center"/>
    </xf>
    <xf numFmtId="0" fontId="2" fillId="0" borderId="4" xfId="0" applyFont="1" applyBorder="1">
      <alignment vertical="center"/>
    </xf>
    <xf numFmtId="43" fontId="2" fillId="0" borderId="5" xfId="1" applyFont="1" applyBorder="1" applyAlignment="1">
      <alignment horizontal="right" vertical="center"/>
    </xf>
    <xf numFmtId="164" fontId="2" fillId="0" borderId="6" xfId="0" applyNumberFormat="1" applyFont="1" applyFill="1" applyBorder="1" applyAlignment="1" applyProtection="1">
      <alignment vertical="center"/>
    </xf>
    <xf numFmtId="166" fontId="2" fillId="0" borderId="6" xfId="1" applyNumberFormat="1" applyFont="1" applyBorder="1">
      <alignment vertical="center"/>
    </xf>
    <xf numFmtId="0" fontId="2" fillId="0" borderId="6" xfId="0" applyFont="1" applyBorder="1">
      <alignment vertical="center"/>
    </xf>
    <xf numFmtId="43" fontId="2" fillId="0" borderId="7" xfId="1" applyFont="1" applyBorder="1">
      <alignment vertical="center"/>
    </xf>
    <xf numFmtId="0" fontId="2" fillId="0" borderId="1" xfId="0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Border="1">
      <alignment vertical="center"/>
    </xf>
    <xf numFmtId="43" fontId="2" fillId="0" borderId="8" xfId="0" applyNumberFormat="1" applyFont="1" applyBorder="1">
      <alignment vertical="center"/>
    </xf>
    <xf numFmtId="3" fontId="2" fillId="0" borderId="0" xfId="0" applyNumberFormat="1" applyFont="1">
      <alignment vertical="center"/>
    </xf>
    <xf numFmtId="43" fontId="2" fillId="0" borderId="0" xfId="0" applyNumberFormat="1" applyFont="1">
      <alignment vertical="center"/>
    </xf>
    <xf numFmtId="166" fontId="2" fillId="0" borderId="0" xfId="0" applyNumberFormat="1" applyFont="1">
      <alignment vertical="center"/>
    </xf>
    <xf numFmtId="166" fontId="2" fillId="0" borderId="0" xfId="1" applyNumberFormat="1" applyFont="1" applyAlignment="1">
      <alignment horizontal="left" vertical="center" indent="5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[$₨-809]#,##0.00;\-[$₨-809]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[$₨-809]#,##0.00;\-[$₨-809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D36" totalsRowCount="1" headerRowDxfId="9" tableBorderDxfId="8">
  <autoFilter ref="A1:D35"/>
  <tableColumns count="4">
    <tableColumn id="2" name="Company" dataDxfId="7" totalsRowDxfId="3"/>
    <tableColumn id="3" name="Amount" totalsRowFunction="sum" dataDxfId="6" totalsRowDxfId="2"/>
    <tableColumn id="4" name="UNIT" dataDxfId="5" totalsRowDxfId="1"/>
    <tableColumn id="5" name="FC" totalsRowFunction="sum" dataDxfId="4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7"/>
  <sheetViews>
    <sheetView tabSelected="1" zoomScaleNormal="100" workbookViewId="0">
      <selection activeCell="D36" sqref="D36"/>
    </sheetView>
  </sheetViews>
  <sheetFormatPr defaultRowHeight="20.100000000000001" customHeight="1" x14ac:dyDescent="0.2"/>
  <cols>
    <col min="1" max="1" width="14.28515625" style="1" bestFit="1" customWidth="1"/>
    <col min="2" max="2" width="12.7109375" style="1" bestFit="1" customWidth="1"/>
    <col min="3" max="3" width="8.5703125" style="1" customWidth="1"/>
    <col min="4" max="4" width="13.5703125" style="1" bestFit="1" customWidth="1"/>
    <col min="5" max="5" width="8.28515625" style="1" customWidth="1"/>
    <col min="6" max="6" width="9.42578125" style="1" bestFit="1" customWidth="1"/>
    <col min="7" max="7" width="16.7109375" style="1" bestFit="1" customWidth="1"/>
    <col min="8" max="8" width="69.85546875" style="1" bestFit="1" customWidth="1"/>
    <col min="9" max="9" width="54.140625" style="1" bestFit="1" customWidth="1"/>
    <col min="10" max="254" width="9.140625" style="1"/>
    <col min="255" max="255" width="14.28515625" style="1" customWidth="1"/>
    <col min="256" max="257" width="23.7109375" style="1" customWidth="1"/>
    <col min="258" max="258" width="8.42578125" style="1" bestFit="1" customWidth="1"/>
    <col min="259" max="259" width="12.7109375" style="1" bestFit="1" customWidth="1"/>
    <col min="260" max="260" width="8.28515625" style="1" customWidth="1"/>
    <col min="261" max="261" width="27.5703125" style="1" customWidth="1"/>
    <col min="262" max="262" width="14.28515625" style="1" bestFit="1" customWidth="1"/>
    <col min="263" max="263" width="24.85546875" style="1" customWidth="1"/>
    <col min="264" max="510" width="9.140625" style="1"/>
    <col min="511" max="511" width="14.28515625" style="1" customWidth="1"/>
    <col min="512" max="513" width="23.7109375" style="1" customWidth="1"/>
    <col min="514" max="514" width="8.42578125" style="1" bestFit="1" customWidth="1"/>
    <col min="515" max="515" width="12.7109375" style="1" bestFit="1" customWidth="1"/>
    <col min="516" max="516" width="8.28515625" style="1" customWidth="1"/>
    <col min="517" max="517" width="27.5703125" style="1" customWidth="1"/>
    <col min="518" max="518" width="14.28515625" style="1" bestFit="1" customWidth="1"/>
    <col min="519" max="519" width="24.85546875" style="1" customWidth="1"/>
    <col min="520" max="766" width="9.140625" style="1"/>
    <col min="767" max="767" width="14.28515625" style="1" customWidth="1"/>
    <col min="768" max="769" width="23.7109375" style="1" customWidth="1"/>
    <col min="770" max="770" width="8.42578125" style="1" bestFit="1" customWidth="1"/>
    <col min="771" max="771" width="12.7109375" style="1" bestFit="1" customWidth="1"/>
    <col min="772" max="772" width="8.28515625" style="1" customWidth="1"/>
    <col min="773" max="773" width="27.5703125" style="1" customWidth="1"/>
    <col min="774" max="774" width="14.28515625" style="1" bestFit="1" customWidth="1"/>
    <col min="775" max="775" width="24.85546875" style="1" customWidth="1"/>
    <col min="776" max="1022" width="9.140625" style="1"/>
    <col min="1023" max="1023" width="14.28515625" style="1" customWidth="1"/>
    <col min="1024" max="1025" width="23.7109375" style="1" customWidth="1"/>
    <col min="1026" max="1026" width="8.42578125" style="1" bestFit="1" customWidth="1"/>
    <col min="1027" max="1027" width="12.7109375" style="1" bestFit="1" customWidth="1"/>
    <col min="1028" max="1028" width="8.28515625" style="1" customWidth="1"/>
    <col min="1029" max="1029" width="27.5703125" style="1" customWidth="1"/>
    <col min="1030" max="1030" width="14.28515625" style="1" bestFit="1" customWidth="1"/>
    <col min="1031" max="1031" width="24.85546875" style="1" customWidth="1"/>
    <col min="1032" max="1278" width="9.140625" style="1"/>
    <col min="1279" max="1279" width="14.28515625" style="1" customWidth="1"/>
    <col min="1280" max="1281" width="23.7109375" style="1" customWidth="1"/>
    <col min="1282" max="1282" width="8.42578125" style="1" bestFit="1" customWidth="1"/>
    <col min="1283" max="1283" width="12.7109375" style="1" bestFit="1" customWidth="1"/>
    <col min="1284" max="1284" width="8.28515625" style="1" customWidth="1"/>
    <col min="1285" max="1285" width="27.5703125" style="1" customWidth="1"/>
    <col min="1286" max="1286" width="14.28515625" style="1" bestFit="1" customWidth="1"/>
    <col min="1287" max="1287" width="24.85546875" style="1" customWidth="1"/>
    <col min="1288" max="1534" width="9.140625" style="1"/>
    <col min="1535" max="1535" width="14.28515625" style="1" customWidth="1"/>
    <col min="1536" max="1537" width="23.7109375" style="1" customWidth="1"/>
    <col min="1538" max="1538" width="8.42578125" style="1" bestFit="1" customWidth="1"/>
    <col min="1539" max="1539" width="12.7109375" style="1" bestFit="1" customWidth="1"/>
    <col min="1540" max="1540" width="8.28515625" style="1" customWidth="1"/>
    <col min="1541" max="1541" width="27.5703125" style="1" customWidth="1"/>
    <col min="1542" max="1542" width="14.28515625" style="1" bestFit="1" customWidth="1"/>
    <col min="1543" max="1543" width="24.85546875" style="1" customWidth="1"/>
    <col min="1544" max="1790" width="9.140625" style="1"/>
    <col min="1791" max="1791" width="14.28515625" style="1" customWidth="1"/>
    <col min="1792" max="1793" width="23.7109375" style="1" customWidth="1"/>
    <col min="1794" max="1794" width="8.42578125" style="1" bestFit="1" customWidth="1"/>
    <col min="1795" max="1795" width="12.7109375" style="1" bestFit="1" customWidth="1"/>
    <col min="1796" max="1796" width="8.28515625" style="1" customWidth="1"/>
    <col min="1797" max="1797" width="27.5703125" style="1" customWidth="1"/>
    <col min="1798" max="1798" width="14.28515625" style="1" bestFit="1" customWidth="1"/>
    <col min="1799" max="1799" width="24.85546875" style="1" customWidth="1"/>
    <col min="1800" max="2046" width="9.140625" style="1"/>
    <col min="2047" max="2047" width="14.28515625" style="1" customWidth="1"/>
    <col min="2048" max="2049" width="23.7109375" style="1" customWidth="1"/>
    <col min="2050" max="2050" width="8.42578125" style="1" bestFit="1" customWidth="1"/>
    <col min="2051" max="2051" width="12.7109375" style="1" bestFit="1" customWidth="1"/>
    <col min="2052" max="2052" width="8.28515625" style="1" customWidth="1"/>
    <col min="2053" max="2053" width="27.5703125" style="1" customWidth="1"/>
    <col min="2054" max="2054" width="14.28515625" style="1" bestFit="1" customWidth="1"/>
    <col min="2055" max="2055" width="24.85546875" style="1" customWidth="1"/>
    <col min="2056" max="2302" width="9.140625" style="1"/>
    <col min="2303" max="2303" width="14.28515625" style="1" customWidth="1"/>
    <col min="2304" max="2305" width="23.7109375" style="1" customWidth="1"/>
    <col min="2306" max="2306" width="8.42578125" style="1" bestFit="1" customWidth="1"/>
    <col min="2307" max="2307" width="12.7109375" style="1" bestFit="1" customWidth="1"/>
    <col min="2308" max="2308" width="8.28515625" style="1" customWidth="1"/>
    <col min="2309" max="2309" width="27.5703125" style="1" customWidth="1"/>
    <col min="2310" max="2310" width="14.28515625" style="1" bestFit="1" customWidth="1"/>
    <col min="2311" max="2311" width="24.85546875" style="1" customWidth="1"/>
    <col min="2312" max="2558" width="9.140625" style="1"/>
    <col min="2559" max="2559" width="14.28515625" style="1" customWidth="1"/>
    <col min="2560" max="2561" width="23.7109375" style="1" customWidth="1"/>
    <col min="2562" max="2562" width="8.42578125" style="1" bestFit="1" customWidth="1"/>
    <col min="2563" max="2563" width="12.7109375" style="1" bestFit="1" customWidth="1"/>
    <col min="2564" max="2564" width="8.28515625" style="1" customWidth="1"/>
    <col min="2565" max="2565" width="27.5703125" style="1" customWidth="1"/>
    <col min="2566" max="2566" width="14.28515625" style="1" bestFit="1" customWidth="1"/>
    <col min="2567" max="2567" width="24.85546875" style="1" customWidth="1"/>
    <col min="2568" max="2814" width="9.140625" style="1"/>
    <col min="2815" max="2815" width="14.28515625" style="1" customWidth="1"/>
    <col min="2816" max="2817" width="23.7109375" style="1" customWidth="1"/>
    <col min="2818" max="2818" width="8.42578125" style="1" bestFit="1" customWidth="1"/>
    <col min="2819" max="2819" width="12.7109375" style="1" bestFit="1" customWidth="1"/>
    <col min="2820" max="2820" width="8.28515625" style="1" customWidth="1"/>
    <col min="2821" max="2821" width="27.5703125" style="1" customWidth="1"/>
    <col min="2822" max="2822" width="14.28515625" style="1" bestFit="1" customWidth="1"/>
    <col min="2823" max="2823" width="24.85546875" style="1" customWidth="1"/>
    <col min="2824" max="3070" width="9.140625" style="1"/>
    <col min="3071" max="3071" width="14.28515625" style="1" customWidth="1"/>
    <col min="3072" max="3073" width="23.7109375" style="1" customWidth="1"/>
    <col min="3074" max="3074" width="8.42578125" style="1" bestFit="1" customWidth="1"/>
    <col min="3075" max="3075" width="12.7109375" style="1" bestFit="1" customWidth="1"/>
    <col min="3076" max="3076" width="8.28515625" style="1" customWidth="1"/>
    <col min="3077" max="3077" width="27.5703125" style="1" customWidth="1"/>
    <col min="3078" max="3078" width="14.28515625" style="1" bestFit="1" customWidth="1"/>
    <col min="3079" max="3079" width="24.85546875" style="1" customWidth="1"/>
    <col min="3080" max="3326" width="9.140625" style="1"/>
    <col min="3327" max="3327" width="14.28515625" style="1" customWidth="1"/>
    <col min="3328" max="3329" width="23.7109375" style="1" customWidth="1"/>
    <col min="3330" max="3330" width="8.42578125" style="1" bestFit="1" customWidth="1"/>
    <col min="3331" max="3331" width="12.7109375" style="1" bestFit="1" customWidth="1"/>
    <col min="3332" max="3332" width="8.28515625" style="1" customWidth="1"/>
    <col min="3333" max="3333" width="27.5703125" style="1" customWidth="1"/>
    <col min="3334" max="3334" width="14.28515625" style="1" bestFit="1" customWidth="1"/>
    <col min="3335" max="3335" width="24.85546875" style="1" customWidth="1"/>
    <col min="3336" max="3582" width="9.140625" style="1"/>
    <col min="3583" max="3583" width="14.28515625" style="1" customWidth="1"/>
    <col min="3584" max="3585" width="23.7109375" style="1" customWidth="1"/>
    <col min="3586" max="3586" width="8.42578125" style="1" bestFit="1" customWidth="1"/>
    <col min="3587" max="3587" width="12.7109375" style="1" bestFit="1" customWidth="1"/>
    <col min="3588" max="3588" width="8.28515625" style="1" customWidth="1"/>
    <col min="3589" max="3589" width="27.5703125" style="1" customWidth="1"/>
    <col min="3590" max="3590" width="14.28515625" style="1" bestFit="1" customWidth="1"/>
    <col min="3591" max="3591" width="24.85546875" style="1" customWidth="1"/>
    <col min="3592" max="3838" width="9.140625" style="1"/>
    <col min="3839" max="3839" width="14.28515625" style="1" customWidth="1"/>
    <col min="3840" max="3841" width="23.7109375" style="1" customWidth="1"/>
    <col min="3842" max="3842" width="8.42578125" style="1" bestFit="1" customWidth="1"/>
    <col min="3843" max="3843" width="12.7109375" style="1" bestFit="1" customWidth="1"/>
    <col min="3844" max="3844" width="8.28515625" style="1" customWidth="1"/>
    <col min="3845" max="3845" width="27.5703125" style="1" customWidth="1"/>
    <col min="3846" max="3846" width="14.28515625" style="1" bestFit="1" customWidth="1"/>
    <col min="3847" max="3847" width="24.85546875" style="1" customWidth="1"/>
    <col min="3848" max="4094" width="9.140625" style="1"/>
    <col min="4095" max="4095" width="14.28515625" style="1" customWidth="1"/>
    <col min="4096" max="4097" width="23.7109375" style="1" customWidth="1"/>
    <col min="4098" max="4098" width="8.42578125" style="1" bestFit="1" customWidth="1"/>
    <col min="4099" max="4099" width="12.7109375" style="1" bestFit="1" customWidth="1"/>
    <col min="4100" max="4100" width="8.28515625" style="1" customWidth="1"/>
    <col min="4101" max="4101" width="27.5703125" style="1" customWidth="1"/>
    <col min="4102" max="4102" width="14.28515625" style="1" bestFit="1" customWidth="1"/>
    <col min="4103" max="4103" width="24.85546875" style="1" customWidth="1"/>
    <col min="4104" max="4350" width="9.140625" style="1"/>
    <col min="4351" max="4351" width="14.28515625" style="1" customWidth="1"/>
    <col min="4352" max="4353" width="23.7109375" style="1" customWidth="1"/>
    <col min="4354" max="4354" width="8.42578125" style="1" bestFit="1" customWidth="1"/>
    <col min="4355" max="4355" width="12.7109375" style="1" bestFit="1" customWidth="1"/>
    <col min="4356" max="4356" width="8.28515625" style="1" customWidth="1"/>
    <col min="4357" max="4357" width="27.5703125" style="1" customWidth="1"/>
    <col min="4358" max="4358" width="14.28515625" style="1" bestFit="1" customWidth="1"/>
    <col min="4359" max="4359" width="24.85546875" style="1" customWidth="1"/>
    <col min="4360" max="4606" width="9.140625" style="1"/>
    <col min="4607" max="4607" width="14.28515625" style="1" customWidth="1"/>
    <col min="4608" max="4609" width="23.7109375" style="1" customWidth="1"/>
    <col min="4610" max="4610" width="8.42578125" style="1" bestFit="1" customWidth="1"/>
    <col min="4611" max="4611" width="12.7109375" style="1" bestFit="1" customWidth="1"/>
    <col min="4612" max="4612" width="8.28515625" style="1" customWidth="1"/>
    <col min="4613" max="4613" width="27.5703125" style="1" customWidth="1"/>
    <col min="4614" max="4614" width="14.28515625" style="1" bestFit="1" customWidth="1"/>
    <col min="4615" max="4615" width="24.85546875" style="1" customWidth="1"/>
    <col min="4616" max="4862" width="9.140625" style="1"/>
    <col min="4863" max="4863" width="14.28515625" style="1" customWidth="1"/>
    <col min="4864" max="4865" width="23.7109375" style="1" customWidth="1"/>
    <col min="4866" max="4866" width="8.42578125" style="1" bestFit="1" customWidth="1"/>
    <col min="4867" max="4867" width="12.7109375" style="1" bestFit="1" customWidth="1"/>
    <col min="4868" max="4868" width="8.28515625" style="1" customWidth="1"/>
    <col min="4869" max="4869" width="27.5703125" style="1" customWidth="1"/>
    <col min="4870" max="4870" width="14.28515625" style="1" bestFit="1" customWidth="1"/>
    <col min="4871" max="4871" width="24.85546875" style="1" customWidth="1"/>
    <col min="4872" max="5118" width="9.140625" style="1"/>
    <col min="5119" max="5119" width="14.28515625" style="1" customWidth="1"/>
    <col min="5120" max="5121" width="23.7109375" style="1" customWidth="1"/>
    <col min="5122" max="5122" width="8.42578125" style="1" bestFit="1" customWidth="1"/>
    <col min="5123" max="5123" width="12.7109375" style="1" bestFit="1" customWidth="1"/>
    <col min="5124" max="5124" width="8.28515625" style="1" customWidth="1"/>
    <col min="5125" max="5125" width="27.5703125" style="1" customWidth="1"/>
    <col min="5126" max="5126" width="14.28515625" style="1" bestFit="1" customWidth="1"/>
    <col min="5127" max="5127" width="24.85546875" style="1" customWidth="1"/>
    <col min="5128" max="5374" width="9.140625" style="1"/>
    <col min="5375" max="5375" width="14.28515625" style="1" customWidth="1"/>
    <col min="5376" max="5377" width="23.7109375" style="1" customWidth="1"/>
    <col min="5378" max="5378" width="8.42578125" style="1" bestFit="1" customWidth="1"/>
    <col min="5379" max="5379" width="12.7109375" style="1" bestFit="1" customWidth="1"/>
    <col min="5380" max="5380" width="8.28515625" style="1" customWidth="1"/>
    <col min="5381" max="5381" width="27.5703125" style="1" customWidth="1"/>
    <col min="5382" max="5382" width="14.28515625" style="1" bestFit="1" customWidth="1"/>
    <col min="5383" max="5383" width="24.85546875" style="1" customWidth="1"/>
    <col min="5384" max="5630" width="9.140625" style="1"/>
    <col min="5631" max="5631" width="14.28515625" style="1" customWidth="1"/>
    <col min="5632" max="5633" width="23.7109375" style="1" customWidth="1"/>
    <col min="5634" max="5634" width="8.42578125" style="1" bestFit="1" customWidth="1"/>
    <col min="5635" max="5635" width="12.7109375" style="1" bestFit="1" customWidth="1"/>
    <col min="5636" max="5636" width="8.28515625" style="1" customWidth="1"/>
    <col min="5637" max="5637" width="27.5703125" style="1" customWidth="1"/>
    <col min="5638" max="5638" width="14.28515625" style="1" bestFit="1" customWidth="1"/>
    <col min="5639" max="5639" width="24.85546875" style="1" customWidth="1"/>
    <col min="5640" max="5886" width="9.140625" style="1"/>
    <col min="5887" max="5887" width="14.28515625" style="1" customWidth="1"/>
    <col min="5888" max="5889" width="23.7109375" style="1" customWidth="1"/>
    <col min="5890" max="5890" width="8.42578125" style="1" bestFit="1" customWidth="1"/>
    <col min="5891" max="5891" width="12.7109375" style="1" bestFit="1" customWidth="1"/>
    <col min="5892" max="5892" width="8.28515625" style="1" customWidth="1"/>
    <col min="5893" max="5893" width="27.5703125" style="1" customWidth="1"/>
    <col min="5894" max="5894" width="14.28515625" style="1" bestFit="1" customWidth="1"/>
    <col min="5895" max="5895" width="24.85546875" style="1" customWidth="1"/>
    <col min="5896" max="6142" width="9.140625" style="1"/>
    <col min="6143" max="6143" width="14.28515625" style="1" customWidth="1"/>
    <col min="6144" max="6145" width="23.7109375" style="1" customWidth="1"/>
    <col min="6146" max="6146" width="8.42578125" style="1" bestFit="1" customWidth="1"/>
    <col min="6147" max="6147" width="12.7109375" style="1" bestFit="1" customWidth="1"/>
    <col min="6148" max="6148" width="8.28515625" style="1" customWidth="1"/>
    <col min="6149" max="6149" width="27.5703125" style="1" customWidth="1"/>
    <col min="6150" max="6150" width="14.28515625" style="1" bestFit="1" customWidth="1"/>
    <col min="6151" max="6151" width="24.85546875" style="1" customWidth="1"/>
    <col min="6152" max="6398" width="9.140625" style="1"/>
    <col min="6399" max="6399" width="14.28515625" style="1" customWidth="1"/>
    <col min="6400" max="6401" width="23.7109375" style="1" customWidth="1"/>
    <col min="6402" max="6402" width="8.42578125" style="1" bestFit="1" customWidth="1"/>
    <col min="6403" max="6403" width="12.7109375" style="1" bestFit="1" customWidth="1"/>
    <col min="6404" max="6404" width="8.28515625" style="1" customWidth="1"/>
    <col min="6405" max="6405" width="27.5703125" style="1" customWidth="1"/>
    <col min="6406" max="6406" width="14.28515625" style="1" bestFit="1" customWidth="1"/>
    <col min="6407" max="6407" width="24.85546875" style="1" customWidth="1"/>
    <col min="6408" max="6654" width="9.140625" style="1"/>
    <col min="6655" max="6655" width="14.28515625" style="1" customWidth="1"/>
    <col min="6656" max="6657" width="23.7109375" style="1" customWidth="1"/>
    <col min="6658" max="6658" width="8.42578125" style="1" bestFit="1" customWidth="1"/>
    <col min="6659" max="6659" width="12.7109375" style="1" bestFit="1" customWidth="1"/>
    <col min="6660" max="6660" width="8.28515625" style="1" customWidth="1"/>
    <col min="6661" max="6661" width="27.5703125" style="1" customWidth="1"/>
    <col min="6662" max="6662" width="14.28515625" style="1" bestFit="1" customWidth="1"/>
    <col min="6663" max="6663" width="24.85546875" style="1" customWidth="1"/>
    <col min="6664" max="6910" width="9.140625" style="1"/>
    <col min="6911" max="6911" width="14.28515625" style="1" customWidth="1"/>
    <col min="6912" max="6913" width="23.7109375" style="1" customWidth="1"/>
    <col min="6914" max="6914" width="8.42578125" style="1" bestFit="1" customWidth="1"/>
    <col min="6915" max="6915" width="12.7109375" style="1" bestFit="1" customWidth="1"/>
    <col min="6916" max="6916" width="8.28515625" style="1" customWidth="1"/>
    <col min="6917" max="6917" width="27.5703125" style="1" customWidth="1"/>
    <col min="6918" max="6918" width="14.28515625" style="1" bestFit="1" customWidth="1"/>
    <col min="6919" max="6919" width="24.85546875" style="1" customWidth="1"/>
    <col min="6920" max="7166" width="9.140625" style="1"/>
    <col min="7167" max="7167" width="14.28515625" style="1" customWidth="1"/>
    <col min="7168" max="7169" width="23.7109375" style="1" customWidth="1"/>
    <col min="7170" max="7170" width="8.42578125" style="1" bestFit="1" customWidth="1"/>
    <col min="7171" max="7171" width="12.7109375" style="1" bestFit="1" customWidth="1"/>
    <col min="7172" max="7172" width="8.28515625" style="1" customWidth="1"/>
    <col min="7173" max="7173" width="27.5703125" style="1" customWidth="1"/>
    <col min="7174" max="7174" width="14.28515625" style="1" bestFit="1" customWidth="1"/>
    <col min="7175" max="7175" width="24.85546875" style="1" customWidth="1"/>
    <col min="7176" max="7422" width="9.140625" style="1"/>
    <col min="7423" max="7423" width="14.28515625" style="1" customWidth="1"/>
    <col min="7424" max="7425" width="23.7109375" style="1" customWidth="1"/>
    <col min="7426" max="7426" width="8.42578125" style="1" bestFit="1" customWidth="1"/>
    <col min="7427" max="7427" width="12.7109375" style="1" bestFit="1" customWidth="1"/>
    <col min="7428" max="7428" width="8.28515625" style="1" customWidth="1"/>
    <col min="7429" max="7429" width="27.5703125" style="1" customWidth="1"/>
    <col min="7430" max="7430" width="14.28515625" style="1" bestFit="1" customWidth="1"/>
    <col min="7431" max="7431" width="24.85546875" style="1" customWidth="1"/>
    <col min="7432" max="7678" width="9.140625" style="1"/>
    <col min="7679" max="7679" width="14.28515625" style="1" customWidth="1"/>
    <col min="7680" max="7681" width="23.7109375" style="1" customWidth="1"/>
    <col min="7682" max="7682" width="8.42578125" style="1" bestFit="1" customWidth="1"/>
    <col min="7683" max="7683" width="12.7109375" style="1" bestFit="1" customWidth="1"/>
    <col min="7684" max="7684" width="8.28515625" style="1" customWidth="1"/>
    <col min="7685" max="7685" width="27.5703125" style="1" customWidth="1"/>
    <col min="7686" max="7686" width="14.28515625" style="1" bestFit="1" customWidth="1"/>
    <col min="7687" max="7687" width="24.85546875" style="1" customWidth="1"/>
    <col min="7688" max="7934" width="9.140625" style="1"/>
    <col min="7935" max="7935" width="14.28515625" style="1" customWidth="1"/>
    <col min="7936" max="7937" width="23.7109375" style="1" customWidth="1"/>
    <col min="7938" max="7938" width="8.42578125" style="1" bestFit="1" customWidth="1"/>
    <col min="7939" max="7939" width="12.7109375" style="1" bestFit="1" customWidth="1"/>
    <col min="7940" max="7940" width="8.28515625" style="1" customWidth="1"/>
    <col min="7941" max="7941" width="27.5703125" style="1" customWidth="1"/>
    <col min="7942" max="7942" width="14.28515625" style="1" bestFit="1" customWidth="1"/>
    <col min="7943" max="7943" width="24.85546875" style="1" customWidth="1"/>
    <col min="7944" max="8190" width="9.140625" style="1"/>
    <col min="8191" max="8191" width="14.28515625" style="1" customWidth="1"/>
    <col min="8192" max="8193" width="23.7109375" style="1" customWidth="1"/>
    <col min="8194" max="8194" width="8.42578125" style="1" bestFit="1" customWidth="1"/>
    <col min="8195" max="8195" width="12.7109375" style="1" bestFit="1" customWidth="1"/>
    <col min="8196" max="8196" width="8.28515625" style="1" customWidth="1"/>
    <col min="8197" max="8197" width="27.5703125" style="1" customWidth="1"/>
    <col min="8198" max="8198" width="14.28515625" style="1" bestFit="1" customWidth="1"/>
    <col min="8199" max="8199" width="24.85546875" style="1" customWidth="1"/>
    <col min="8200" max="8446" width="9.140625" style="1"/>
    <col min="8447" max="8447" width="14.28515625" style="1" customWidth="1"/>
    <col min="8448" max="8449" width="23.7109375" style="1" customWidth="1"/>
    <col min="8450" max="8450" width="8.42578125" style="1" bestFit="1" customWidth="1"/>
    <col min="8451" max="8451" width="12.7109375" style="1" bestFit="1" customWidth="1"/>
    <col min="8452" max="8452" width="8.28515625" style="1" customWidth="1"/>
    <col min="8453" max="8453" width="27.5703125" style="1" customWidth="1"/>
    <col min="8454" max="8454" width="14.28515625" style="1" bestFit="1" customWidth="1"/>
    <col min="8455" max="8455" width="24.85546875" style="1" customWidth="1"/>
    <col min="8456" max="8702" width="9.140625" style="1"/>
    <col min="8703" max="8703" width="14.28515625" style="1" customWidth="1"/>
    <col min="8704" max="8705" width="23.7109375" style="1" customWidth="1"/>
    <col min="8706" max="8706" width="8.42578125" style="1" bestFit="1" customWidth="1"/>
    <col min="8707" max="8707" width="12.7109375" style="1" bestFit="1" customWidth="1"/>
    <col min="8708" max="8708" width="8.28515625" style="1" customWidth="1"/>
    <col min="8709" max="8709" width="27.5703125" style="1" customWidth="1"/>
    <col min="8710" max="8710" width="14.28515625" style="1" bestFit="1" customWidth="1"/>
    <col min="8711" max="8711" width="24.85546875" style="1" customWidth="1"/>
    <col min="8712" max="8958" width="9.140625" style="1"/>
    <col min="8959" max="8959" width="14.28515625" style="1" customWidth="1"/>
    <col min="8960" max="8961" width="23.7109375" style="1" customWidth="1"/>
    <col min="8962" max="8962" width="8.42578125" style="1" bestFit="1" customWidth="1"/>
    <col min="8963" max="8963" width="12.7109375" style="1" bestFit="1" customWidth="1"/>
    <col min="8964" max="8964" width="8.28515625" style="1" customWidth="1"/>
    <col min="8965" max="8965" width="27.5703125" style="1" customWidth="1"/>
    <col min="8966" max="8966" width="14.28515625" style="1" bestFit="1" customWidth="1"/>
    <col min="8967" max="8967" width="24.85546875" style="1" customWidth="1"/>
    <col min="8968" max="9214" width="9.140625" style="1"/>
    <col min="9215" max="9215" width="14.28515625" style="1" customWidth="1"/>
    <col min="9216" max="9217" width="23.7109375" style="1" customWidth="1"/>
    <col min="9218" max="9218" width="8.42578125" style="1" bestFit="1" customWidth="1"/>
    <col min="9219" max="9219" width="12.7109375" style="1" bestFit="1" customWidth="1"/>
    <col min="9220" max="9220" width="8.28515625" style="1" customWidth="1"/>
    <col min="9221" max="9221" width="27.5703125" style="1" customWidth="1"/>
    <col min="9222" max="9222" width="14.28515625" style="1" bestFit="1" customWidth="1"/>
    <col min="9223" max="9223" width="24.85546875" style="1" customWidth="1"/>
    <col min="9224" max="9470" width="9.140625" style="1"/>
    <col min="9471" max="9471" width="14.28515625" style="1" customWidth="1"/>
    <col min="9472" max="9473" width="23.7109375" style="1" customWidth="1"/>
    <col min="9474" max="9474" width="8.42578125" style="1" bestFit="1" customWidth="1"/>
    <col min="9475" max="9475" width="12.7109375" style="1" bestFit="1" customWidth="1"/>
    <col min="9476" max="9476" width="8.28515625" style="1" customWidth="1"/>
    <col min="9477" max="9477" width="27.5703125" style="1" customWidth="1"/>
    <col min="9478" max="9478" width="14.28515625" style="1" bestFit="1" customWidth="1"/>
    <col min="9479" max="9479" width="24.85546875" style="1" customWidth="1"/>
    <col min="9480" max="9726" width="9.140625" style="1"/>
    <col min="9727" max="9727" width="14.28515625" style="1" customWidth="1"/>
    <col min="9728" max="9729" width="23.7109375" style="1" customWidth="1"/>
    <col min="9730" max="9730" width="8.42578125" style="1" bestFit="1" customWidth="1"/>
    <col min="9731" max="9731" width="12.7109375" style="1" bestFit="1" customWidth="1"/>
    <col min="9732" max="9732" width="8.28515625" style="1" customWidth="1"/>
    <col min="9733" max="9733" width="27.5703125" style="1" customWidth="1"/>
    <col min="9734" max="9734" width="14.28515625" style="1" bestFit="1" customWidth="1"/>
    <col min="9735" max="9735" width="24.85546875" style="1" customWidth="1"/>
    <col min="9736" max="9982" width="9.140625" style="1"/>
    <col min="9983" max="9983" width="14.28515625" style="1" customWidth="1"/>
    <col min="9984" max="9985" width="23.7109375" style="1" customWidth="1"/>
    <col min="9986" max="9986" width="8.42578125" style="1" bestFit="1" customWidth="1"/>
    <col min="9987" max="9987" width="12.7109375" style="1" bestFit="1" customWidth="1"/>
    <col min="9988" max="9988" width="8.28515625" style="1" customWidth="1"/>
    <col min="9989" max="9989" width="27.5703125" style="1" customWidth="1"/>
    <col min="9990" max="9990" width="14.28515625" style="1" bestFit="1" customWidth="1"/>
    <col min="9991" max="9991" width="24.85546875" style="1" customWidth="1"/>
    <col min="9992" max="10238" width="9.140625" style="1"/>
    <col min="10239" max="10239" width="14.28515625" style="1" customWidth="1"/>
    <col min="10240" max="10241" width="23.7109375" style="1" customWidth="1"/>
    <col min="10242" max="10242" width="8.42578125" style="1" bestFit="1" customWidth="1"/>
    <col min="10243" max="10243" width="12.7109375" style="1" bestFit="1" customWidth="1"/>
    <col min="10244" max="10244" width="8.28515625" style="1" customWidth="1"/>
    <col min="10245" max="10245" width="27.5703125" style="1" customWidth="1"/>
    <col min="10246" max="10246" width="14.28515625" style="1" bestFit="1" customWidth="1"/>
    <col min="10247" max="10247" width="24.85546875" style="1" customWidth="1"/>
    <col min="10248" max="10494" width="9.140625" style="1"/>
    <col min="10495" max="10495" width="14.28515625" style="1" customWidth="1"/>
    <col min="10496" max="10497" width="23.7109375" style="1" customWidth="1"/>
    <col min="10498" max="10498" width="8.42578125" style="1" bestFit="1" customWidth="1"/>
    <col min="10499" max="10499" width="12.7109375" style="1" bestFit="1" customWidth="1"/>
    <col min="10500" max="10500" width="8.28515625" style="1" customWidth="1"/>
    <col min="10501" max="10501" width="27.5703125" style="1" customWidth="1"/>
    <col min="10502" max="10502" width="14.28515625" style="1" bestFit="1" customWidth="1"/>
    <col min="10503" max="10503" width="24.85546875" style="1" customWidth="1"/>
    <col min="10504" max="10750" width="9.140625" style="1"/>
    <col min="10751" max="10751" width="14.28515625" style="1" customWidth="1"/>
    <col min="10752" max="10753" width="23.7109375" style="1" customWidth="1"/>
    <col min="10754" max="10754" width="8.42578125" style="1" bestFit="1" customWidth="1"/>
    <col min="10755" max="10755" width="12.7109375" style="1" bestFit="1" customWidth="1"/>
    <col min="10756" max="10756" width="8.28515625" style="1" customWidth="1"/>
    <col min="10757" max="10757" width="27.5703125" style="1" customWidth="1"/>
    <col min="10758" max="10758" width="14.28515625" style="1" bestFit="1" customWidth="1"/>
    <col min="10759" max="10759" width="24.85546875" style="1" customWidth="1"/>
    <col min="10760" max="11006" width="9.140625" style="1"/>
    <col min="11007" max="11007" width="14.28515625" style="1" customWidth="1"/>
    <col min="11008" max="11009" width="23.7109375" style="1" customWidth="1"/>
    <col min="11010" max="11010" width="8.42578125" style="1" bestFit="1" customWidth="1"/>
    <col min="11011" max="11011" width="12.7109375" style="1" bestFit="1" customWidth="1"/>
    <col min="11012" max="11012" width="8.28515625" style="1" customWidth="1"/>
    <col min="11013" max="11013" width="27.5703125" style="1" customWidth="1"/>
    <col min="11014" max="11014" width="14.28515625" style="1" bestFit="1" customWidth="1"/>
    <col min="11015" max="11015" width="24.85546875" style="1" customWidth="1"/>
    <col min="11016" max="11262" width="9.140625" style="1"/>
    <col min="11263" max="11263" width="14.28515625" style="1" customWidth="1"/>
    <col min="11264" max="11265" width="23.7109375" style="1" customWidth="1"/>
    <col min="11266" max="11266" width="8.42578125" style="1" bestFit="1" customWidth="1"/>
    <col min="11267" max="11267" width="12.7109375" style="1" bestFit="1" customWidth="1"/>
    <col min="11268" max="11268" width="8.28515625" style="1" customWidth="1"/>
    <col min="11269" max="11269" width="27.5703125" style="1" customWidth="1"/>
    <col min="11270" max="11270" width="14.28515625" style="1" bestFit="1" customWidth="1"/>
    <col min="11271" max="11271" width="24.85546875" style="1" customWidth="1"/>
    <col min="11272" max="11518" width="9.140625" style="1"/>
    <col min="11519" max="11519" width="14.28515625" style="1" customWidth="1"/>
    <col min="11520" max="11521" width="23.7109375" style="1" customWidth="1"/>
    <col min="11522" max="11522" width="8.42578125" style="1" bestFit="1" customWidth="1"/>
    <col min="11523" max="11523" width="12.7109375" style="1" bestFit="1" customWidth="1"/>
    <col min="11524" max="11524" width="8.28515625" style="1" customWidth="1"/>
    <col min="11525" max="11525" width="27.5703125" style="1" customWidth="1"/>
    <col min="11526" max="11526" width="14.28515625" style="1" bestFit="1" customWidth="1"/>
    <col min="11527" max="11527" width="24.85546875" style="1" customWidth="1"/>
    <col min="11528" max="11774" width="9.140625" style="1"/>
    <col min="11775" max="11775" width="14.28515625" style="1" customWidth="1"/>
    <col min="11776" max="11777" width="23.7109375" style="1" customWidth="1"/>
    <col min="11778" max="11778" width="8.42578125" style="1" bestFit="1" customWidth="1"/>
    <col min="11779" max="11779" width="12.7109375" style="1" bestFit="1" customWidth="1"/>
    <col min="11780" max="11780" width="8.28515625" style="1" customWidth="1"/>
    <col min="11781" max="11781" width="27.5703125" style="1" customWidth="1"/>
    <col min="11782" max="11782" width="14.28515625" style="1" bestFit="1" customWidth="1"/>
    <col min="11783" max="11783" width="24.85546875" style="1" customWidth="1"/>
    <col min="11784" max="12030" width="9.140625" style="1"/>
    <col min="12031" max="12031" width="14.28515625" style="1" customWidth="1"/>
    <col min="12032" max="12033" width="23.7109375" style="1" customWidth="1"/>
    <col min="12034" max="12034" width="8.42578125" style="1" bestFit="1" customWidth="1"/>
    <col min="12035" max="12035" width="12.7109375" style="1" bestFit="1" customWidth="1"/>
    <col min="12036" max="12036" width="8.28515625" style="1" customWidth="1"/>
    <col min="12037" max="12037" width="27.5703125" style="1" customWidth="1"/>
    <col min="12038" max="12038" width="14.28515625" style="1" bestFit="1" customWidth="1"/>
    <col min="12039" max="12039" width="24.85546875" style="1" customWidth="1"/>
    <col min="12040" max="12286" width="9.140625" style="1"/>
    <col min="12287" max="12287" width="14.28515625" style="1" customWidth="1"/>
    <col min="12288" max="12289" width="23.7109375" style="1" customWidth="1"/>
    <col min="12290" max="12290" width="8.42578125" style="1" bestFit="1" customWidth="1"/>
    <col min="12291" max="12291" width="12.7109375" style="1" bestFit="1" customWidth="1"/>
    <col min="12292" max="12292" width="8.28515625" style="1" customWidth="1"/>
    <col min="12293" max="12293" width="27.5703125" style="1" customWidth="1"/>
    <col min="12294" max="12294" width="14.28515625" style="1" bestFit="1" customWidth="1"/>
    <col min="12295" max="12295" width="24.85546875" style="1" customWidth="1"/>
    <col min="12296" max="12542" width="9.140625" style="1"/>
    <col min="12543" max="12543" width="14.28515625" style="1" customWidth="1"/>
    <col min="12544" max="12545" width="23.7109375" style="1" customWidth="1"/>
    <col min="12546" max="12546" width="8.42578125" style="1" bestFit="1" customWidth="1"/>
    <col min="12547" max="12547" width="12.7109375" style="1" bestFit="1" customWidth="1"/>
    <col min="12548" max="12548" width="8.28515625" style="1" customWidth="1"/>
    <col min="12549" max="12549" width="27.5703125" style="1" customWidth="1"/>
    <col min="12550" max="12550" width="14.28515625" style="1" bestFit="1" customWidth="1"/>
    <col min="12551" max="12551" width="24.85546875" style="1" customWidth="1"/>
    <col min="12552" max="12798" width="9.140625" style="1"/>
    <col min="12799" max="12799" width="14.28515625" style="1" customWidth="1"/>
    <col min="12800" max="12801" width="23.7109375" style="1" customWidth="1"/>
    <col min="12802" max="12802" width="8.42578125" style="1" bestFit="1" customWidth="1"/>
    <col min="12803" max="12803" width="12.7109375" style="1" bestFit="1" customWidth="1"/>
    <col min="12804" max="12804" width="8.28515625" style="1" customWidth="1"/>
    <col min="12805" max="12805" width="27.5703125" style="1" customWidth="1"/>
    <col min="12806" max="12806" width="14.28515625" style="1" bestFit="1" customWidth="1"/>
    <col min="12807" max="12807" width="24.85546875" style="1" customWidth="1"/>
    <col min="12808" max="13054" width="9.140625" style="1"/>
    <col min="13055" max="13055" width="14.28515625" style="1" customWidth="1"/>
    <col min="13056" max="13057" width="23.7109375" style="1" customWidth="1"/>
    <col min="13058" max="13058" width="8.42578125" style="1" bestFit="1" customWidth="1"/>
    <col min="13059" max="13059" width="12.7109375" style="1" bestFit="1" customWidth="1"/>
    <col min="13060" max="13060" width="8.28515625" style="1" customWidth="1"/>
    <col min="13061" max="13061" width="27.5703125" style="1" customWidth="1"/>
    <col min="13062" max="13062" width="14.28515625" style="1" bestFit="1" customWidth="1"/>
    <col min="13063" max="13063" width="24.85546875" style="1" customWidth="1"/>
    <col min="13064" max="13310" width="9.140625" style="1"/>
    <col min="13311" max="13311" width="14.28515625" style="1" customWidth="1"/>
    <col min="13312" max="13313" width="23.7109375" style="1" customWidth="1"/>
    <col min="13314" max="13314" width="8.42578125" style="1" bestFit="1" customWidth="1"/>
    <col min="13315" max="13315" width="12.7109375" style="1" bestFit="1" customWidth="1"/>
    <col min="13316" max="13316" width="8.28515625" style="1" customWidth="1"/>
    <col min="13317" max="13317" width="27.5703125" style="1" customWidth="1"/>
    <col min="13318" max="13318" width="14.28515625" style="1" bestFit="1" customWidth="1"/>
    <col min="13319" max="13319" width="24.85546875" style="1" customWidth="1"/>
    <col min="13320" max="13566" width="9.140625" style="1"/>
    <col min="13567" max="13567" width="14.28515625" style="1" customWidth="1"/>
    <col min="13568" max="13569" width="23.7109375" style="1" customWidth="1"/>
    <col min="13570" max="13570" width="8.42578125" style="1" bestFit="1" customWidth="1"/>
    <col min="13571" max="13571" width="12.7109375" style="1" bestFit="1" customWidth="1"/>
    <col min="13572" max="13572" width="8.28515625" style="1" customWidth="1"/>
    <col min="13573" max="13573" width="27.5703125" style="1" customWidth="1"/>
    <col min="13574" max="13574" width="14.28515625" style="1" bestFit="1" customWidth="1"/>
    <col min="13575" max="13575" width="24.85546875" style="1" customWidth="1"/>
    <col min="13576" max="13822" width="9.140625" style="1"/>
    <col min="13823" max="13823" width="14.28515625" style="1" customWidth="1"/>
    <col min="13824" max="13825" width="23.7109375" style="1" customWidth="1"/>
    <col min="13826" max="13826" width="8.42578125" style="1" bestFit="1" customWidth="1"/>
    <col min="13827" max="13827" width="12.7109375" style="1" bestFit="1" customWidth="1"/>
    <col min="13828" max="13828" width="8.28515625" style="1" customWidth="1"/>
    <col min="13829" max="13829" width="27.5703125" style="1" customWidth="1"/>
    <col min="13830" max="13830" width="14.28515625" style="1" bestFit="1" customWidth="1"/>
    <col min="13831" max="13831" width="24.85546875" style="1" customWidth="1"/>
    <col min="13832" max="14078" width="9.140625" style="1"/>
    <col min="14079" max="14079" width="14.28515625" style="1" customWidth="1"/>
    <col min="14080" max="14081" width="23.7109375" style="1" customWidth="1"/>
    <col min="14082" max="14082" width="8.42578125" style="1" bestFit="1" customWidth="1"/>
    <col min="14083" max="14083" width="12.7109375" style="1" bestFit="1" customWidth="1"/>
    <col min="14084" max="14084" width="8.28515625" style="1" customWidth="1"/>
    <col min="14085" max="14085" width="27.5703125" style="1" customWidth="1"/>
    <col min="14086" max="14086" width="14.28515625" style="1" bestFit="1" customWidth="1"/>
    <col min="14087" max="14087" width="24.85546875" style="1" customWidth="1"/>
    <col min="14088" max="14334" width="9.140625" style="1"/>
    <col min="14335" max="14335" width="14.28515625" style="1" customWidth="1"/>
    <col min="14336" max="14337" width="23.7109375" style="1" customWidth="1"/>
    <col min="14338" max="14338" width="8.42578125" style="1" bestFit="1" customWidth="1"/>
    <col min="14339" max="14339" width="12.7109375" style="1" bestFit="1" customWidth="1"/>
    <col min="14340" max="14340" width="8.28515625" style="1" customWidth="1"/>
    <col min="14341" max="14341" width="27.5703125" style="1" customWidth="1"/>
    <col min="14342" max="14342" width="14.28515625" style="1" bestFit="1" customWidth="1"/>
    <col min="14343" max="14343" width="24.85546875" style="1" customWidth="1"/>
    <col min="14344" max="14590" width="9.140625" style="1"/>
    <col min="14591" max="14591" width="14.28515625" style="1" customWidth="1"/>
    <col min="14592" max="14593" width="23.7109375" style="1" customWidth="1"/>
    <col min="14594" max="14594" width="8.42578125" style="1" bestFit="1" customWidth="1"/>
    <col min="14595" max="14595" width="12.7109375" style="1" bestFit="1" customWidth="1"/>
    <col min="14596" max="14596" width="8.28515625" style="1" customWidth="1"/>
    <col min="14597" max="14597" width="27.5703125" style="1" customWidth="1"/>
    <col min="14598" max="14598" width="14.28515625" style="1" bestFit="1" customWidth="1"/>
    <col min="14599" max="14599" width="24.85546875" style="1" customWidth="1"/>
    <col min="14600" max="14846" width="9.140625" style="1"/>
    <col min="14847" max="14847" width="14.28515625" style="1" customWidth="1"/>
    <col min="14848" max="14849" width="23.7109375" style="1" customWidth="1"/>
    <col min="14850" max="14850" width="8.42578125" style="1" bestFit="1" customWidth="1"/>
    <col min="14851" max="14851" width="12.7109375" style="1" bestFit="1" customWidth="1"/>
    <col min="14852" max="14852" width="8.28515625" style="1" customWidth="1"/>
    <col min="14853" max="14853" width="27.5703125" style="1" customWidth="1"/>
    <col min="14854" max="14854" width="14.28515625" style="1" bestFit="1" customWidth="1"/>
    <col min="14855" max="14855" width="24.85546875" style="1" customWidth="1"/>
    <col min="14856" max="15102" width="9.140625" style="1"/>
    <col min="15103" max="15103" width="14.28515625" style="1" customWidth="1"/>
    <col min="15104" max="15105" width="23.7109375" style="1" customWidth="1"/>
    <col min="15106" max="15106" width="8.42578125" style="1" bestFit="1" customWidth="1"/>
    <col min="15107" max="15107" width="12.7109375" style="1" bestFit="1" customWidth="1"/>
    <col min="15108" max="15108" width="8.28515625" style="1" customWidth="1"/>
    <col min="15109" max="15109" width="27.5703125" style="1" customWidth="1"/>
    <col min="15110" max="15110" width="14.28515625" style="1" bestFit="1" customWidth="1"/>
    <col min="15111" max="15111" width="24.85546875" style="1" customWidth="1"/>
    <col min="15112" max="15358" width="9.140625" style="1"/>
    <col min="15359" max="15359" width="14.28515625" style="1" customWidth="1"/>
    <col min="15360" max="15361" width="23.7109375" style="1" customWidth="1"/>
    <col min="15362" max="15362" width="8.42578125" style="1" bestFit="1" customWidth="1"/>
    <col min="15363" max="15363" width="12.7109375" style="1" bestFit="1" customWidth="1"/>
    <col min="15364" max="15364" width="8.28515625" style="1" customWidth="1"/>
    <col min="15365" max="15365" width="27.5703125" style="1" customWidth="1"/>
    <col min="15366" max="15366" width="14.28515625" style="1" bestFit="1" customWidth="1"/>
    <col min="15367" max="15367" width="24.85546875" style="1" customWidth="1"/>
    <col min="15368" max="15614" width="9.140625" style="1"/>
    <col min="15615" max="15615" width="14.28515625" style="1" customWidth="1"/>
    <col min="15616" max="15617" width="23.7109375" style="1" customWidth="1"/>
    <col min="15618" max="15618" width="8.42578125" style="1" bestFit="1" customWidth="1"/>
    <col min="15619" max="15619" width="12.7109375" style="1" bestFit="1" customWidth="1"/>
    <col min="15620" max="15620" width="8.28515625" style="1" customWidth="1"/>
    <col min="15621" max="15621" width="27.5703125" style="1" customWidth="1"/>
    <col min="15622" max="15622" width="14.28515625" style="1" bestFit="1" customWidth="1"/>
    <col min="15623" max="15623" width="24.85546875" style="1" customWidth="1"/>
    <col min="15624" max="15870" width="9.140625" style="1"/>
    <col min="15871" max="15871" width="14.28515625" style="1" customWidth="1"/>
    <col min="15872" max="15873" width="23.7109375" style="1" customWidth="1"/>
    <col min="15874" max="15874" width="8.42578125" style="1" bestFit="1" customWidth="1"/>
    <col min="15875" max="15875" width="12.7109375" style="1" bestFit="1" customWidth="1"/>
    <col min="15876" max="15876" width="8.28515625" style="1" customWidth="1"/>
    <col min="15877" max="15877" width="27.5703125" style="1" customWidth="1"/>
    <col min="15878" max="15878" width="14.28515625" style="1" bestFit="1" customWidth="1"/>
    <col min="15879" max="15879" width="24.85546875" style="1" customWidth="1"/>
    <col min="15880" max="16126" width="9.140625" style="1"/>
    <col min="16127" max="16127" width="14.28515625" style="1" customWidth="1"/>
    <col min="16128" max="16129" width="23.7109375" style="1" customWidth="1"/>
    <col min="16130" max="16130" width="8.42578125" style="1" bestFit="1" customWidth="1"/>
    <col min="16131" max="16131" width="12.7109375" style="1" bestFit="1" customWidth="1"/>
    <col min="16132" max="16132" width="8.28515625" style="1" customWidth="1"/>
    <col min="16133" max="16133" width="27.5703125" style="1" customWidth="1"/>
    <col min="16134" max="16134" width="14.28515625" style="1" bestFit="1" customWidth="1"/>
    <col min="16135" max="16135" width="24.85546875" style="1" customWidth="1"/>
    <col min="16136" max="16384" width="9.140625" style="1"/>
  </cols>
  <sheetData>
    <row r="1" spans="1:9" ht="33" customHeight="1" x14ac:dyDescent="0.2">
      <c r="A1" s="2" t="s">
        <v>0</v>
      </c>
      <c r="B1" s="2" t="s">
        <v>1</v>
      </c>
      <c r="C1" s="3" t="s">
        <v>2</v>
      </c>
      <c r="D1" s="4" t="s">
        <v>3</v>
      </c>
      <c r="E1" s="5"/>
      <c r="F1" s="6" t="s">
        <v>0</v>
      </c>
      <c r="G1" s="7" t="s">
        <v>4</v>
      </c>
    </row>
    <row r="2" spans="1:9" ht="20.100000000000001" customHeight="1" x14ac:dyDescent="0.2">
      <c r="A2" s="8" t="s">
        <v>7</v>
      </c>
      <c r="B2" s="9">
        <v>174571.39</v>
      </c>
      <c r="C2" s="10" t="s">
        <v>5</v>
      </c>
      <c r="D2" s="11">
        <v>1496.54</v>
      </c>
      <c r="E2" s="12"/>
      <c r="F2" s="8" t="s">
        <v>7</v>
      </c>
      <c r="G2" s="13">
        <f>SUMIF(Company,F2,FC)</f>
        <v>61606.55</v>
      </c>
      <c r="H2" s="32" t="s">
        <v>19</v>
      </c>
    </row>
    <row r="3" spans="1:9" ht="20.100000000000001" customHeight="1" x14ac:dyDescent="0.2">
      <c r="A3" s="8" t="s">
        <v>8</v>
      </c>
      <c r="B3" s="9">
        <v>354037.46</v>
      </c>
      <c r="C3" s="10" t="s">
        <v>6</v>
      </c>
      <c r="D3" s="11">
        <v>3378.22</v>
      </c>
      <c r="E3" s="12"/>
      <c r="F3" s="8" t="s">
        <v>8</v>
      </c>
      <c r="G3" s="15">
        <f>SUMIF($A$2:$A$35,F3,$D$2:$D$35)</f>
        <v>10042.66</v>
      </c>
      <c r="H3" s="32" t="s">
        <v>17</v>
      </c>
    </row>
    <row r="4" spans="1:9" ht="20.100000000000001" customHeight="1" x14ac:dyDescent="0.2">
      <c r="A4" s="8" t="s">
        <v>9</v>
      </c>
      <c r="B4" s="9">
        <v>160358.67000000001</v>
      </c>
      <c r="C4" s="10" t="s">
        <v>6</v>
      </c>
      <c r="D4" s="11">
        <v>1530.14</v>
      </c>
      <c r="E4" s="12"/>
      <c r="F4" s="8" t="s">
        <v>9</v>
      </c>
      <c r="G4" s="15">
        <f>SUMIF($A$2:$A$35,F4,$D$2:$D$35)</f>
        <v>20397.25</v>
      </c>
      <c r="H4" s="32" t="s">
        <v>18</v>
      </c>
    </row>
    <row r="5" spans="1:9" ht="20.100000000000001" customHeight="1" x14ac:dyDescent="0.2">
      <c r="A5" s="8" t="s">
        <v>10</v>
      </c>
      <c r="B5" s="9">
        <v>181901.52</v>
      </c>
      <c r="C5" s="10" t="s">
        <v>6</v>
      </c>
      <c r="D5" s="11">
        <v>1736.53</v>
      </c>
      <c r="E5" s="12"/>
      <c r="F5" s="8" t="s">
        <v>10</v>
      </c>
      <c r="G5" s="15">
        <f>SUMIF($A$2:$A$35,F5,$D$2:$D$35)</f>
        <v>19607.46</v>
      </c>
      <c r="H5" s="32" t="s">
        <v>20</v>
      </c>
    </row>
    <row r="6" spans="1:9" ht="20.100000000000001" customHeight="1" x14ac:dyDescent="0.2">
      <c r="A6" s="8" t="s">
        <v>7</v>
      </c>
      <c r="B6" s="9">
        <v>849075.22</v>
      </c>
      <c r="C6" s="10" t="s">
        <v>6</v>
      </c>
      <c r="D6" s="11">
        <v>8105.73</v>
      </c>
      <c r="E6" s="12"/>
      <c r="F6" s="8" t="s">
        <v>12</v>
      </c>
      <c r="G6" s="13">
        <f>SUMIF($A$2:$A$35,F6,$D$2:$D$35)</f>
        <v>43000.800000000003</v>
      </c>
      <c r="H6" s="33" t="s">
        <v>21</v>
      </c>
      <c r="I6" s="14"/>
    </row>
    <row r="7" spans="1:9" ht="20.100000000000001" customHeight="1" x14ac:dyDescent="0.2">
      <c r="A7" s="8" t="s">
        <v>8</v>
      </c>
      <c r="B7" s="9">
        <v>103731.83</v>
      </c>
      <c r="C7" s="10" t="s">
        <v>6</v>
      </c>
      <c r="D7" s="11">
        <v>990.28</v>
      </c>
      <c r="E7" s="12"/>
      <c r="F7" s="8" t="s">
        <v>11</v>
      </c>
      <c r="G7" s="15">
        <f>SUMIF($A$2:$A$35,F7,$D$2:$D$35)</f>
        <v>4740.6499999999996</v>
      </c>
      <c r="H7" s="1" t="s">
        <v>22</v>
      </c>
      <c r="I7" s="14"/>
    </row>
    <row r="8" spans="1:9" ht="20.100000000000001" customHeight="1" x14ac:dyDescent="0.2">
      <c r="A8" s="8" t="s">
        <v>9</v>
      </c>
      <c r="B8" s="9">
        <v>14733.38</v>
      </c>
      <c r="C8" s="10" t="s">
        <v>6</v>
      </c>
      <c r="D8" s="11">
        <v>170.72</v>
      </c>
      <c r="E8" s="12"/>
      <c r="F8" s="8" t="s">
        <v>13</v>
      </c>
      <c r="G8" s="15">
        <f>SUMIF($A$2:$A$35,F8,$D$2:$D$35)</f>
        <v>4021.7</v>
      </c>
      <c r="I8" s="14"/>
    </row>
    <row r="9" spans="1:9" ht="20.100000000000001" customHeight="1" x14ac:dyDescent="0.2">
      <c r="A9" s="8" t="s">
        <v>10</v>
      </c>
      <c r="B9" s="9">
        <v>64116.639999999999</v>
      </c>
      <c r="C9" s="10" t="s">
        <v>6</v>
      </c>
      <c r="D9" s="11">
        <v>611.79999999999995</v>
      </c>
      <c r="E9" s="12"/>
      <c r="F9" s="8" t="s">
        <v>14</v>
      </c>
      <c r="G9" s="15">
        <f>SUMIF($A$2:$A$35,F9,$D$2:$D$35)</f>
        <v>13690</v>
      </c>
      <c r="I9" s="14"/>
    </row>
    <row r="10" spans="1:9" ht="20.100000000000001" customHeight="1" x14ac:dyDescent="0.2">
      <c r="A10" s="8" t="s">
        <v>11</v>
      </c>
      <c r="B10" s="9">
        <v>56721.59</v>
      </c>
      <c r="C10" s="10" t="s">
        <v>6</v>
      </c>
      <c r="D10" s="11">
        <v>541.65</v>
      </c>
      <c r="E10" s="12"/>
      <c r="F10" s="8" t="s">
        <v>15</v>
      </c>
      <c r="G10" s="13">
        <f>SUMIF($A$2:$A$35,F10,$D$2:$D$35)</f>
        <v>5516.8</v>
      </c>
      <c r="I10" s="14"/>
    </row>
    <row r="11" spans="1:9" ht="20.100000000000001" customHeight="1" x14ac:dyDescent="0.2">
      <c r="A11" s="8" t="s">
        <v>7</v>
      </c>
      <c r="B11" s="9">
        <v>9463.1200000000008</v>
      </c>
      <c r="C11" s="10" t="s">
        <v>6</v>
      </c>
      <c r="D11" s="11">
        <v>90.34</v>
      </c>
      <c r="E11" s="12"/>
      <c r="F11" s="8" t="s">
        <v>16</v>
      </c>
      <c r="G11" s="13">
        <f>D31</f>
        <v>455</v>
      </c>
    </row>
    <row r="12" spans="1:9" ht="20.100000000000001" customHeight="1" x14ac:dyDescent="0.2">
      <c r="A12" s="8" t="s">
        <v>12</v>
      </c>
      <c r="B12" s="9">
        <v>334004.28000000003</v>
      </c>
      <c r="C12" s="10" t="s">
        <v>5</v>
      </c>
      <c r="D12" s="11">
        <v>3058.3</v>
      </c>
      <c r="E12" s="12"/>
    </row>
    <row r="13" spans="1:9" ht="20.100000000000001" customHeight="1" x14ac:dyDescent="0.2">
      <c r="A13" s="8" t="s">
        <v>7</v>
      </c>
      <c r="B13" s="9">
        <v>2896258.04</v>
      </c>
      <c r="C13" s="10" t="s">
        <v>6</v>
      </c>
      <c r="D13" s="11">
        <v>27636.05</v>
      </c>
      <c r="E13" s="12"/>
      <c r="G13" s="16">
        <f>SUM(G2:G11)</f>
        <v>183078.87000000002</v>
      </c>
    </row>
    <row r="14" spans="1:9" ht="20.100000000000001" customHeight="1" x14ac:dyDescent="0.2">
      <c r="A14" s="8" t="s">
        <v>8</v>
      </c>
      <c r="B14" s="9">
        <v>546967.97</v>
      </c>
      <c r="C14" s="10" t="s">
        <v>6</v>
      </c>
      <c r="D14" s="11">
        <v>5219.16</v>
      </c>
      <c r="E14" s="12"/>
    </row>
    <row r="15" spans="1:9" ht="20.100000000000001" customHeight="1" x14ac:dyDescent="0.2">
      <c r="A15" s="8" t="s">
        <v>9</v>
      </c>
      <c r="B15" s="9">
        <v>164457.79999999999</v>
      </c>
      <c r="C15" s="10" t="s">
        <v>6</v>
      </c>
      <c r="D15" s="11">
        <v>1570</v>
      </c>
      <c r="E15" s="12"/>
    </row>
    <row r="16" spans="1:9" ht="20.100000000000001" customHeight="1" x14ac:dyDescent="0.2">
      <c r="A16" s="8" t="s">
        <v>13</v>
      </c>
      <c r="B16" s="9">
        <v>438003.35</v>
      </c>
      <c r="C16" s="10" t="s">
        <v>5</v>
      </c>
      <c r="D16" s="11">
        <v>4021.7</v>
      </c>
      <c r="E16" s="12"/>
    </row>
    <row r="17" spans="1:7" ht="20.100000000000001" customHeight="1" x14ac:dyDescent="0.2">
      <c r="A17" s="8" t="s">
        <v>10</v>
      </c>
      <c r="B17" s="9">
        <v>45640.4</v>
      </c>
      <c r="C17" s="10" t="s">
        <v>6</v>
      </c>
      <c r="D17" s="11">
        <v>435.5</v>
      </c>
      <c r="E17" s="12"/>
    </row>
    <row r="18" spans="1:7" ht="20.100000000000001" customHeight="1" x14ac:dyDescent="0.2">
      <c r="A18" s="8" t="s">
        <v>14</v>
      </c>
      <c r="B18" s="9">
        <v>178199.4</v>
      </c>
      <c r="C18" s="10" t="s">
        <v>6</v>
      </c>
      <c r="D18" s="11">
        <v>1702</v>
      </c>
      <c r="E18" s="12"/>
      <c r="G18" s="17"/>
    </row>
    <row r="19" spans="1:7" ht="20.100000000000001" customHeight="1" x14ac:dyDescent="0.2">
      <c r="A19" s="8" t="s">
        <v>14</v>
      </c>
      <c r="B19" s="9">
        <v>1402596</v>
      </c>
      <c r="C19" s="10" t="s">
        <v>5</v>
      </c>
      <c r="D19" s="11">
        <v>11988</v>
      </c>
      <c r="E19" s="12"/>
      <c r="G19" s="17"/>
    </row>
    <row r="20" spans="1:7" ht="20.100000000000001" customHeight="1" x14ac:dyDescent="0.2">
      <c r="A20" s="8" t="s">
        <v>9</v>
      </c>
      <c r="B20" s="9">
        <v>759467.52000000002</v>
      </c>
      <c r="C20" s="10" t="s">
        <v>5</v>
      </c>
      <c r="D20" s="11">
        <v>6528</v>
      </c>
      <c r="E20" s="12"/>
      <c r="G20" s="17"/>
    </row>
    <row r="21" spans="1:7" ht="20.100000000000001" customHeight="1" x14ac:dyDescent="0.2">
      <c r="A21" s="8" t="s">
        <v>15</v>
      </c>
      <c r="B21" s="9">
        <v>124712.74</v>
      </c>
      <c r="C21" s="10" t="s">
        <v>5</v>
      </c>
      <c r="D21" s="11">
        <v>1138</v>
      </c>
      <c r="E21" s="12"/>
      <c r="G21" s="17"/>
    </row>
    <row r="22" spans="1:7" ht="20.100000000000001" customHeight="1" x14ac:dyDescent="0.2">
      <c r="A22" s="8" t="s">
        <v>10</v>
      </c>
      <c r="B22" s="9">
        <v>1452732.7</v>
      </c>
      <c r="C22" s="10" t="s">
        <v>5</v>
      </c>
      <c r="D22" s="11">
        <v>13129.08</v>
      </c>
      <c r="E22" s="12"/>
      <c r="G22" s="17"/>
    </row>
    <row r="23" spans="1:7" ht="20.100000000000001" customHeight="1" x14ac:dyDescent="0.2">
      <c r="A23" s="8" t="s">
        <v>7</v>
      </c>
      <c r="B23" s="9">
        <v>327619.69</v>
      </c>
      <c r="C23" s="10" t="s">
        <v>5</v>
      </c>
      <c r="D23" s="18">
        <v>2808.57</v>
      </c>
      <c r="G23" s="17"/>
    </row>
    <row r="24" spans="1:7" ht="20.100000000000001" customHeight="1" x14ac:dyDescent="0.2">
      <c r="A24" s="8" t="s">
        <v>15</v>
      </c>
      <c r="B24" s="9">
        <v>510086.41</v>
      </c>
      <c r="C24" s="10" t="s">
        <v>5</v>
      </c>
      <c r="D24" s="18">
        <v>4378.8</v>
      </c>
      <c r="G24" s="17"/>
    </row>
    <row r="25" spans="1:7" ht="20.100000000000001" customHeight="1" x14ac:dyDescent="0.2">
      <c r="A25" s="8" t="s">
        <v>9</v>
      </c>
      <c r="B25" s="9">
        <v>101915.1</v>
      </c>
      <c r="C25" s="10" t="s">
        <v>5</v>
      </c>
      <c r="D25" s="18">
        <v>115.55</v>
      </c>
      <c r="G25" s="17"/>
    </row>
    <row r="26" spans="1:7" ht="20.100000000000001" customHeight="1" x14ac:dyDescent="0.2">
      <c r="A26" s="8" t="s">
        <v>7</v>
      </c>
      <c r="B26" s="9">
        <v>124640.74</v>
      </c>
      <c r="C26" s="19" t="s">
        <v>6</v>
      </c>
      <c r="D26" s="18">
        <v>1189.32</v>
      </c>
      <c r="G26" s="17"/>
    </row>
    <row r="27" spans="1:7" ht="20.100000000000001" customHeight="1" x14ac:dyDescent="0.2">
      <c r="A27" s="8" t="s">
        <v>10</v>
      </c>
      <c r="B27" s="9">
        <v>149350.48000000001</v>
      </c>
      <c r="C27" s="19" t="s">
        <v>6</v>
      </c>
      <c r="D27" s="18">
        <v>1425.1</v>
      </c>
      <c r="G27" s="17"/>
    </row>
    <row r="28" spans="1:7" ht="20.100000000000001" customHeight="1" x14ac:dyDescent="0.2">
      <c r="A28" s="8" t="s">
        <v>12</v>
      </c>
      <c r="B28" s="9">
        <v>4185974</v>
      </c>
      <c r="C28" s="19" t="s">
        <v>6</v>
      </c>
      <c r="D28" s="18">
        <v>39942.5</v>
      </c>
      <c r="G28" s="17"/>
    </row>
    <row r="29" spans="1:7" ht="20.100000000000001" customHeight="1" x14ac:dyDescent="0.2">
      <c r="A29" s="8" t="s">
        <v>11</v>
      </c>
      <c r="B29" s="10">
        <v>299684.95</v>
      </c>
      <c r="C29" s="19" t="s">
        <v>6</v>
      </c>
      <c r="D29" s="18">
        <v>2859</v>
      </c>
      <c r="G29" s="17"/>
    </row>
    <row r="30" spans="1:7" ht="20.100000000000001" customHeight="1" x14ac:dyDescent="0.2">
      <c r="A30" s="8" t="s">
        <v>7</v>
      </c>
      <c r="B30" s="9">
        <v>2122707.6</v>
      </c>
      <c r="C30" s="19" t="s">
        <v>6</v>
      </c>
      <c r="D30" s="18">
        <v>20280</v>
      </c>
      <c r="G30" s="17"/>
    </row>
    <row r="31" spans="1:7" ht="20.100000000000001" customHeight="1" x14ac:dyDescent="0.2">
      <c r="A31" s="8" t="s">
        <v>8</v>
      </c>
      <c r="B31" s="9">
        <v>50430.38</v>
      </c>
      <c r="C31" s="19" t="s">
        <v>5</v>
      </c>
      <c r="D31" s="18">
        <v>455</v>
      </c>
      <c r="G31" s="17"/>
    </row>
    <row r="32" spans="1:7" ht="20.100000000000001" customHeight="1" x14ac:dyDescent="0.2">
      <c r="A32" s="8" t="s">
        <v>10</v>
      </c>
      <c r="B32" s="9">
        <v>69890.710000000006</v>
      </c>
      <c r="C32" s="19" t="s">
        <v>5</v>
      </c>
      <c r="D32" s="20">
        <v>620.20000000000005</v>
      </c>
      <c r="G32" s="17"/>
    </row>
    <row r="33" spans="1:7" ht="20.100000000000001" customHeight="1" x14ac:dyDescent="0.2">
      <c r="A33" s="8" t="s">
        <v>9</v>
      </c>
      <c r="B33" s="9">
        <v>1186133.3500000001</v>
      </c>
      <c r="C33" s="19" t="s">
        <v>5</v>
      </c>
      <c r="D33" s="18">
        <v>10482.84</v>
      </c>
      <c r="G33" s="17"/>
    </row>
    <row r="34" spans="1:7" ht="20.100000000000001" customHeight="1" x14ac:dyDescent="0.2">
      <c r="A34" s="8" t="s">
        <v>10</v>
      </c>
      <c r="B34" s="9">
        <v>172841.4</v>
      </c>
      <c r="C34" s="19" t="s">
        <v>5</v>
      </c>
      <c r="D34" s="18">
        <v>1649.25</v>
      </c>
      <c r="G34" s="17"/>
    </row>
    <row r="35" spans="1:7" ht="20.100000000000001" customHeight="1" x14ac:dyDescent="0.2">
      <c r="A35" s="21" t="s">
        <v>11</v>
      </c>
      <c r="B35" s="22">
        <f>D35*104.7</f>
        <v>140298</v>
      </c>
      <c r="C35" s="23" t="s">
        <v>6</v>
      </c>
      <c r="D35" s="24">
        <v>1340</v>
      </c>
      <c r="G35" s="17"/>
    </row>
    <row r="36" spans="1:7" ht="20.100000000000001" customHeight="1" x14ac:dyDescent="0.2">
      <c r="A36" s="25"/>
      <c r="B36" s="26">
        <f>SUBTOTAL(109,Table1[Amount])</f>
        <v>19753323.829999998</v>
      </c>
      <c r="C36" s="27"/>
      <c r="D36" s="28">
        <f>SUBTOTAL(109,Table1[FC])</f>
        <v>182623.87000000002</v>
      </c>
      <c r="G36" s="17"/>
    </row>
    <row r="37" spans="1:7" ht="20.100000000000001" customHeight="1" x14ac:dyDescent="0.2">
      <c r="A37" s="5"/>
      <c r="G37" s="17"/>
    </row>
    <row r="38" spans="1:7" ht="20.100000000000001" customHeight="1" x14ac:dyDescent="0.2">
      <c r="A38" s="5"/>
      <c r="B38" s="29"/>
      <c r="D38" s="17"/>
      <c r="G38" s="17"/>
    </row>
    <row r="39" spans="1:7" ht="20.100000000000001" customHeight="1" x14ac:dyDescent="0.2">
      <c r="D39" s="30"/>
      <c r="G39" s="17"/>
    </row>
    <row r="40" spans="1:7" ht="20.100000000000001" customHeight="1" x14ac:dyDescent="0.2">
      <c r="B40" s="31"/>
      <c r="D40" s="30"/>
      <c r="G40" s="17"/>
    </row>
    <row r="41" spans="1:7" ht="20.100000000000001" customHeight="1" x14ac:dyDescent="0.2">
      <c r="B41" s="31"/>
      <c r="G41" s="17"/>
    </row>
    <row r="42" spans="1:7" ht="20.100000000000001" customHeight="1" x14ac:dyDescent="0.2">
      <c r="G42" s="17"/>
    </row>
    <row r="43" spans="1:7" ht="20.100000000000001" customHeight="1" x14ac:dyDescent="0.2">
      <c r="G43" s="17"/>
    </row>
    <row r="44" spans="1:7" ht="20.100000000000001" customHeight="1" x14ac:dyDescent="0.2">
      <c r="G44" s="17"/>
    </row>
    <row r="45" spans="1:7" ht="20.100000000000001" customHeight="1" x14ac:dyDescent="0.2">
      <c r="G45" s="17"/>
    </row>
    <row r="46" spans="1:7" ht="20.100000000000001" customHeight="1" x14ac:dyDescent="0.2">
      <c r="G46" s="17"/>
    </row>
    <row r="47" spans="1:7" ht="20.100000000000001" customHeight="1" x14ac:dyDescent="0.2">
      <c r="G47" s="17"/>
    </row>
    <row r="48" spans="1:7" ht="20.100000000000001" customHeight="1" x14ac:dyDescent="0.2">
      <c r="G48" s="17"/>
    </row>
    <row r="49" spans="7:7" ht="20.100000000000001" customHeight="1" x14ac:dyDescent="0.2">
      <c r="G49" s="17"/>
    </row>
    <row r="50" spans="7:7" ht="20.100000000000001" customHeight="1" x14ac:dyDescent="0.2">
      <c r="G50" s="17"/>
    </row>
    <row r="51" spans="7:7" ht="20.100000000000001" customHeight="1" x14ac:dyDescent="0.2">
      <c r="G51" s="17"/>
    </row>
    <row r="52" spans="7:7" ht="20.100000000000001" customHeight="1" x14ac:dyDescent="0.2">
      <c r="G52" s="17"/>
    </row>
    <row r="53" spans="7:7" ht="20.100000000000001" customHeight="1" x14ac:dyDescent="0.2">
      <c r="G53" s="17"/>
    </row>
    <row r="54" spans="7:7" ht="20.100000000000001" customHeight="1" x14ac:dyDescent="0.2">
      <c r="G54" s="17"/>
    </row>
    <row r="55" spans="7:7" ht="20.100000000000001" customHeight="1" x14ac:dyDescent="0.2">
      <c r="G55" s="17"/>
    </row>
    <row r="56" spans="7:7" ht="20.100000000000001" customHeight="1" x14ac:dyDescent="0.2">
      <c r="G56" s="17"/>
    </row>
    <row r="57" spans="7:7" ht="20.100000000000001" customHeight="1" x14ac:dyDescent="0.2">
      <c r="G57" s="17"/>
    </row>
    <row r="58" spans="7:7" ht="20.100000000000001" customHeight="1" x14ac:dyDescent="0.2">
      <c r="G58" s="17"/>
    </row>
    <row r="59" spans="7:7" ht="20.100000000000001" customHeight="1" x14ac:dyDescent="0.2">
      <c r="G59" s="17"/>
    </row>
    <row r="60" spans="7:7" ht="20.100000000000001" customHeight="1" x14ac:dyDescent="0.2">
      <c r="G60" s="17"/>
    </row>
    <row r="61" spans="7:7" ht="20.100000000000001" customHeight="1" x14ac:dyDescent="0.2">
      <c r="G61" s="17"/>
    </row>
    <row r="62" spans="7:7" ht="20.100000000000001" customHeight="1" x14ac:dyDescent="0.2">
      <c r="G62" s="17"/>
    </row>
    <row r="63" spans="7:7" ht="20.100000000000001" customHeight="1" x14ac:dyDescent="0.2">
      <c r="G63" s="17"/>
    </row>
    <row r="64" spans="7:7" ht="20.100000000000001" customHeight="1" x14ac:dyDescent="0.2">
      <c r="G64" s="17"/>
    </row>
    <row r="65" spans="7:7" ht="20.100000000000001" customHeight="1" x14ac:dyDescent="0.2">
      <c r="G65" s="17"/>
    </row>
    <row r="66" spans="7:7" ht="20.100000000000001" customHeight="1" x14ac:dyDescent="0.2">
      <c r="G66" s="17" t="e">
        <f>#REF!-#REF!</f>
        <v>#REF!</v>
      </c>
    </row>
    <row r="67" spans="7:7" ht="20.100000000000001" customHeight="1" x14ac:dyDescent="0.2">
      <c r="G67" s="17"/>
    </row>
  </sheetData>
  <printOptions horizontalCentered="1" verticalCentered="1"/>
  <pageMargins left="0.75" right="0.75" top="1" bottom="1" header="0.5" footer="0.5"/>
  <pageSetup paperSize="9" scale="39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</vt:lpstr>
      <vt:lpstr>Amount</vt:lpstr>
      <vt:lpstr>Company</vt:lpstr>
      <vt:lpstr>FC</vt:lpstr>
      <vt:lpstr>UNIT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2017-04-14T06:36:58Z</dcterms:created>
  <dcterms:modified xsi:type="dcterms:W3CDTF">2017-04-14T06:52:57Z</dcterms:modified>
</cp:coreProperties>
</file>