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InterestCalculation" sheetId="2" r:id="rId1"/>
    <sheet name="GAP" sheetId="3" r:id="rId2"/>
  </sheets>
  <calcPr calcId="125725"/>
</workbook>
</file>

<file path=xl/calcChain.xml><?xml version="1.0" encoding="utf-8"?>
<calcChain xmlns="http://schemas.openxmlformats.org/spreadsheetml/2006/main">
  <c r="F6" i="2"/>
  <c r="E6"/>
  <c r="D6"/>
  <c r="C6"/>
  <c r="F5"/>
  <c r="E5"/>
  <c r="C5"/>
  <c r="D5"/>
  <c r="F4"/>
  <c r="E4"/>
  <c r="D4"/>
  <c r="C4"/>
</calcChain>
</file>

<file path=xl/sharedStrings.xml><?xml version="1.0" encoding="utf-8"?>
<sst xmlns="http://schemas.openxmlformats.org/spreadsheetml/2006/main" count="22" uniqueCount="18">
  <si>
    <t>Principal Balance</t>
  </si>
  <si>
    <t>Interest Per Annum</t>
  </si>
  <si>
    <t>Interest per Day</t>
  </si>
  <si>
    <t>Interest for 31 Days</t>
  </si>
  <si>
    <t>Interest for 30 Days</t>
  </si>
  <si>
    <t>Proposed Interest Calculation</t>
  </si>
  <si>
    <t>Interest Calculation
(Monthly Declining)</t>
  </si>
  <si>
    <t>Int. Calculation based on No: of days in a month
Daily Declining</t>
  </si>
  <si>
    <t>S.no</t>
  </si>
  <si>
    <t>Gap Description</t>
  </si>
  <si>
    <t>Criticality</t>
  </si>
  <si>
    <t>Daily declining Interest</t>
  </si>
  <si>
    <t>Major</t>
  </si>
  <si>
    <t>Savings</t>
  </si>
  <si>
    <t>Share Capital</t>
  </si>
  <si>
    <t>Fee deduction</t>
  </si>
  <si>
    <t>Prorate</t>
  </si>
  <si>
    <t>Supported By Mifos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</si>
</sst>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9" fontId="0" fillId="0" borderId="1" xfId="0" applyNumberFormat="1" applyBorder="1"/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F11"/>
  <sheetViews>
    <sheetView tabSelected="1" workbookViewId="0">
      <selection activeCell="D5" sqref="D5"/>
    </sheetView>
  </sheetViews>
  <sheetFormatPr defaultRowHeight="15"/>
  <cols>
    <col min="1" max="1" width="16.140625" bestFit="1" customWidth="1"/>
    <col min="2" max="2" width="18.5703125" bestFit="1" customWidth="1"/>
    <col min="3" max="3" width="15.28515625" bestFit="1" customWidth="1"/>
    <col min="4" max="4" width="26.7109375" bestFit="1" customWidth="1"/>
    <col min="5" max="5" width="21.85546875" customWidth="1"/>
    <col min="6" max="6" width="27" customWidth="1"/>
  </cols>
  <sheetData>
    <row r="1" spans="1:6">
      <c r="A1" s="4"/>
      <c r="B1" s="4"/>
      <c r="C1" s="4"/>
      <c r="D1" s="4"/>
      <c r="E1" s="8" t="s">
        <v>5</v>
      </c>
      <c r="F1" s="8"/>
    </row>
    <row r="2" spans="1:6" ht="31.5" customHeight="1">
      <c r="A2" s="4"/>
      <c r="B2" s="4"/>
      <c r="C2" s="4"/>
      <c r="D2" s="4" t="s">
        <v>17</v>
      </c>
      <c r="E2" s="9" t="s">
        <v>7</v>
      </c>
      <c r="F2" s="8"/>
    </row>
    <row r="3" spans="1:6" ht="30">
      <c r="A3" s="4" t="s">
        <v>0</v>
      </c>
      <c r="B3" s="4" t="s">
        <v>1</v>
      </c>
      <c r="C3" s="4" t="s">
        <v>2</v>
      </c>
      <c r="D3" s="5" t="s">
        <v>6</v>
      </c>
      <c r="E3" s="4" t="s">
        <v>3</v>
      </c>
      <c r="F3" s="4" t="s">
        <v>4</v>
      </c>
    </row>
    <row r="4" spans="1:6">
      <c r="A4" s="2">
        <v>100000</v>
      </c>
      <c r="B4" s="3">
        <v>0.24</v>
      </c>
      <c r="C4" s="2">
        <f>A4*B4/365</f>
        <v>65.753424657534254</v>
      </c>
      <c r="D4" s="2">
        <f>A4*2%</f>
        <v>2000</v>
      </c>
      <c r="E4" s="2">
        <f>C4*31</f>
        <v>2038.3561643835619</v>
      </c>
      <c r="F4" s="2">
        <f>C4*30</f>
        <v>1972.6027397260277</v>
      </c>
    </row>
    <row r="5" spans="1:6">
      <c r="A5" s="2">
        <v>92582</v>
      </c>
      <c r="B5" s="3">
        <v>0.24</v>
      </c>
      <c r="C5" s="2">
        <f>A5*B5/365</f>
        <v>60.875835616438358</v>
      </c>
      <c r="D5" s="2">
        <f>A5*2%</f>
        <v>1851.64</v>
      </c>
      <c r="E5" s="2">
        <f>C5*31</f>
        <v>1887.1509041095892</v>
      </c>
      <c r="F5" s="2">
        <f>C5*30</f>
        <v>1826.2750684931507</v>
      </c>
    </row>
    <row r="6" spans="1:6">
      <c r="A6" s="2">
        <v>84952</v>
      </c>
      <c r="B6" s="3">
        <v>0.24</v>
      </c>
      <c r="C6" s="2">
        <f>A6*B6/365</f>
        <v>55.85884931506849</v>
      </c>
      <c r="D6" s="2">
        <f>A6*2%</f>
        <v>1699.04</v>
      </c>
      <c r="E6" s="2">
        <f>C6*31</f>
        <v>1731.6243287671232</v>
      </c>
      <c r="F6" s="2">
        <f>C6*30</f>
        <v>1675.7654794520547</v>
      </c>
    </row>
    <row r="7" spans="1:6">
      <c r="A7" s="2"/>
      <c r="B7" s="2"/>
      <c r="C7" s="2"/>
      <c r="D7" s="2"/>
      <c r="E7" s="2"/>
      <c r="F7" s="2"/>
    </row>
    <row r="8" spans="1:6">
      <c r="A8" s="2"/>
      <c r="B8" s="2"/>
      <c r="C8" s="2"/>
      <c r="D8" s="2"/>
      <c r="E8" s="2"/>
      <c r="F8" s="2"/>
    </row>
    <row r="9" spans="1:6">
      <c r="A9" s="2"/>
      <c r="B9" s="2"/>
      <c r="C9" s="2"/>
      <c r="D9" s="2"/>
      <c r="E9" s="2"/>
      <c r="F9" s="2"/>
    </row>
    <row r="10" spans="1:6">
      <c r="A10" s="2"/>
      <c r="B10" s="2"/>
      <c r="C10" s="2"/>
      <c r="D10" s="2"/>
      <c r="E10" s="2"/>
      <c r="F10" s="2"/>
    </row>
    <row r="11" spans="1:6">
      <c r="A11" s="2"/>
      <c r="B11" s="2"/>
      <c r="C11" s="2"/>
      <c r="D11" s="2"/>
      <c r="E11" s="2"/>
      <c r="F11" s="2"/>
    </row>
  </sheetData>
  <mergeCells count="2">
    <mergeCell ref="E1:F1"/>
    <mergeCell ref="E2:F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C20"/>
  <sheetViews>
    <sheetView workbookViewId="0">
      <selection activeCell="C7" sqref="C7"/>
    </sheetView>
  </sheetViews>
  <sheetFormatPr defaultRowHeight="15"/>
  <cols>
    <col min="1" max="1" width="9.140625" style="1"/>
    <col min="2" max="2" width="34.140625" customWidth="1"/>
    <col min="3" max="3" width="18.28515625" customWidth="1"/>
  </cols>
  <sheetData>
    <row r="1" spans="1:3">
      <c r="A1" s="6" t="s">
        <v>8</v>
      </c>
      <c r="B1" s="4" t="s">
        <v>9</v>
      </c>
      <c r="C1" s="4" t="s">
        <v>10</v>
      </c>
    </row>
    <row r="2" spans="1:3">
      <c r="A2" s="7">
        <v>1</v>
      </c>
      <c r="B2" s="2" t="s">
        <v>11</v>
      </c>
      <c r="C2" s="2" t="s">
        <v>12</v>
      </c>
    </row>
    <row r="3" spans="1:3">
      <c r="A3" s="7">
        <v>2</v>
      </c>
      <c r="B3" s="2" t="s">
        <v>13</v>
      </c>
      <c r="C3" s="2" t="s">
        <v>12</v>
      </c>
    </row>
    <row r="4" spans="1:3">
      <c r="A4" s="7">
        <v>3</v>
      </c>
      <c r="B4" s="2" t="s">
        <v>14</v>
      </c>
      <c r="C4" s="2" t="s">
        <v>12</v>
      </c>
    </row>
    <row r="5" spans="1:3">
      <c r="A5" s="7">
        <v>4</v>
      </c>
      <c r="B5" s="2" t="s">
        <v>15</v>
      </c>
      <c r="C5" s="2" t="s">
        <v>12</v>
      </c>
    </row>
    <row r="6" spans="1:3">
      <c r="A6" s="7">
        <v>5</v>
      </c>
      <c r="B6" s="2" t="s">
        <v>16</v>
      </c>
      <c r="C6" s="2" t="s">
        <v>12</v>
      </c>
    </row>
    <row r="7" spans="1:3">
      <c r="A7" s="7"/>
      <c r="B7" s="2"/>
      <c r="C7" s="2"/>
    </row>
    <row r="8" spans="1:3">
      <c r="A8" s="7"/>
      <c r="B8" s="2"/>
      <c r="C8" s="2"/>
    </row>
    <row r="9" spans="1:3">
      <c r="A9" s="7"/>
      <c r="B9" s="2"/>
      <c r="C9" s="2"/>
    </row>
    <row r="10" spans="1:3">
      <c r="A10" s="7"/>
      <c r="B10" s="2"/>
      <c r="C10" s="2"/>
    </row>
    <row r="11" spans="1:3">
      <c r="A11" s="7"/>
      <c r="B11" s="2"/>
      <c r="C11" s="2"/>
    </row>
    <row r="12" spans="1:3">
      <c r="A12" s="7"/>
      <c r="B12" s="2"/>
      <c r="C12" s="2"/>
    </row>
    <row r="13" spans="1:3">
      <c r="A13" s="7"/>
      <c r="B13" s="2"/>
      <c r="C13" s="2"/>
    </row>
    <row r="14" spans="1:3">
      <c r="A14" s="7"/>
      <c r="B14" s="2"/>
      <c r="C14" s="2"/>
    </row>
    <row r="15" spans="1:3">
      <c r="A15" s="7"/>
      <c r="B15" s="2"/>
      <c r="C15" s="2"/>
    </row>
    <row r="16" spans="1:3">
      <c r="A16" s="7"/>
      <c r="B16" s="2"/>
      <c r="C16" s="2"/>
    </row>
    <row r="17" spans="1:3">
      <c r="A17" s="7"/>
      <c r="B17" s="2"/>
      <c r="C17" s="2"/>
    </row>
    <row r="18" spans="1:3">
      <c r="A18" s="7"/>
      <c r="B18" s="2"/>
      <c r="C18" s="2"/>
    </row>
    <row r="19" spans="1:3">
      <c r="A19" s="7"/>
      <c r="B19" s="2"/>
      <c r="C19" s="2"/>
    </row>
    <row r="20" spans="1:3">
      <c r="A20" s="7"/>
      <c r="B20" s="2"/>
      <c r="C20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InterestCalculation</vt:lpstr>
      <vt:lpstr>GAP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2012-05-11T12:28:44Z</dcterms:modified>
</cp:coreProperties>
</file>