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i Wang\Desktop\"/>
    </mc:Choice>
  </mc:AlternateContent>
  <bookViews>
    <workbookView xWindow="0" yWindow="0" windowWidth="17256" windowHeight="97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G6" i="1"/>
  <c r="G3" i="1"/>
  <c r="H7" i="1"/>
  <c r="H4" i="1" s="1"/>
  <c r="G7" i="1"/>
  <c r="G4" i="1" s="1"/>
  <c r="H8" i="1"/>
  <c r="H5" i="1" s="1"/>
  <c r="G8" i="1"/>
  <c r="G5" i="1" s="1"/>
  <c r="H10" i="1"/>
  <c r="G10" i="1"/>
  <c r="C8" i="1"/>
  <c r="D8" i="1" s="1"/>
  <c r="C7" i="1"/>
  <c r="C9" i="1" s="1"/>
  <c r="K8" i="1" l="1"/>
  <c r="L5" i="1"/>
  <c r="L8" i="1"/>
  <c r="L4" i="1"/>
  <c r="K4" i="1"/>
  <c r="H3" i="1"/>
  <c r="K3" i="1" s="1"/>
  <c r="K5" i="1"/>
  <c r="C10" i="1"/>
  <c r="D10" i="1" s="1"/>
  <c r="D7" i="1"/>
  <c r="L3" i="1" l="1"/>
  <c r="D9" i="1"/>
  <c r="L9" i="1" s="1"/>
  <c r="K7" i="1"/>
  <c r="H6" i="1"/>
  <c r="L7" i="1"/>
  <c r="L10" i="1"/>
  <c r="K10" i="1"/>
  <c r="K9" i="1"/>
  <c r="L6" i="1" l="1"/>
  <c r="K6" i="1"/>
</calcChain>
</file>

<file path=xl/sharedStrings.xml><?xml version="1.0" encoding="utf-8"?>
<sst xmlns="http://schemas.openxmlformats.org/spreadsheetml/2006/main" count="40" uniqueCount="25">
  <si>
    <t>STATEMENT</t>
  </si>
  <si>
    <t>a --&gt; b</t>
  </si>
  <si>
    <t>b --&gt; c</t>
  </si>
  <si>
    <t>c --&gt; d</t>
  </si>
  <si>
    <t>a --&gt; d</t>
  </si>
  <si>
    <t>a --&gt; c</t>
  </si>
  <si>
    <t>b --&gt; d</t>
  </si>
  <si>
    <t>frequency</t>
  </si>
  <si>
    <t>confidence</t>
  </si>
  <si>
    <t>base</t>
  </si>
  <si>
    <t>PHASE 1</t>
  </si>
  <si>
    <t>PHASE 2</t>
  </si>
  <si>
    <t>1,2</t>
  </si>
  <si>
    <t>2,3</t>
  </si>
  <si>
    <t>1,2,3</t>
  </si>
  <si>
    <t>PHASE 3</t>
  </si>
  <si>
    <t>1,2,3,4</t>
  </si>
  <si>
    <t xml:space="preserve">k = </t>
  </si>
  <si>
    <t>1,4</t>
  </si>
  <si>
    <t>3,4</t>
  </si>
  <si>
    <t>2,3,4</t>
  </si>
  <si>
    <t>1,2,4</t>
  </si>
  <si>
    <t>1,3,4</t>
  </si>
  <si>
    <t>(b --&gt; c)</t>
  </si>
  <si>
    <t>(a --&gt;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</si>
</sst>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D12" sqref="D12"/>
    </sheetView>
  </sheetViews>
  <sheetFormatPr defaultRowHeight="14.4" x14ac:dyDescent="0.3"/>
  <cols>
    <col min="1" max="1" width="11.5546875" style="6" customWidth="1"/>
    <col min="2" max="2" width="4.6640625" customWidth="1"/>
    <col min="3" max="3" width="9.21875" customWidth="1"/>
    <col min="4" max="4" width="10.109375" customWidth="1"/>
    <col min="5" max="5" width="4.5546875" style="2" customWidth="1"/>
    <col min="6" max="6" width="4.109375" style="2" customWidth="1"/>
    <col min="7" max="7" width="9.44140625" customWidth="1"/>
    <col min="8" max="8" width="9.6640625" customWidth="1"/>
    <col min="9" max="9" width="4.44140625" style="2" customWidth="1"/>
    <col min="10" max="10" width="5.21875" customWidth="1"/>
    <col min="11" max="11" width="9.6640625" customWidth="1"/>
    <col min="12" max="12" width="10.109375" customWidth="1"/>
    <col min="13" max="13" width="6.5546875" style="2" customWidth="1"/>
  </cols>
  <sheetData>
    <row r="1" spans="1:13" x14ac:dyDescent="0.3">
      <c r="C1" s="9" t="s">
        <v>10</v>
      </c>
      <c r="G1" s="9" t="s">
        <v>11</v>
      </c>
      <c r="J1" s="2"/>
      <c r="K1" s="9" t="s">
        <v>15</v>
      </c>
    </row>
    <row r="2" spans="1:13" s="6" customFormat="1" x14ac:dyDescent="0.3">
      <c r="A2" s="5" t="s">
        <v>0</v>
      </c>
      <c r="B2" s="5"/>
      <c r="C2" s="6" t="s">
        <v>7</v>
      </c>
      <c r="D2" s="6" t="s">
        <v>8</v>
      </c>
      <c r="E2" s="7" t="s">
        <v>9</v>
      </c>
      <c r="F2" s="7"/>
      <c r="G2" s="6" t="s">
        <v>7</v>
      </c>
      <c r="H2" s="6" t="s">
        <v>8</v>
      </c>
      <c r="I2" s="7" t="s">
        <v>9</v>
      </c>
      <c r="J2" s="7"/>
      <c r="K2" s="6" t="s">
        <v>7</v>
      </c>
      <c r="L2" s="6" t="s">
        <v>8</v>
      </c>
      <c r="M2" s="7" t="s">
        <v>9</v>
      </c>
    </row>
    <row r="3" spans="1:13" x14ac:dyDescent="0.3">
      <c r="A3" s="5" t="s">
        <v>1</v>
      </c>
      <c r="B3" s="1"/>
      <c r="C3" s="4">
        <v>1</v>
      </c>
      <c r="D3" s="4">
        <v>0.9</v>
      </c>
      <c r="E3" s="2">
        <v>1</v>
      </c>
      <c r="G3">
        <f>G9</f>
        <v>0</v>
      </c>
      <c r="H3">
        <f>C8*D8*H9/(C8*D8*H9+A13)</f>
        <v>0.42163100057836905</v>
      </c>
      <c r="I3" s="2" t="s">
        <v>20</v>
      </c>
      <c r="K3">
        <f>(C3*D3*(1-H3)+G3*H3*(1-D3))/(D3*(1-H3)+H3*(1-D3))</f>
        <v>0.92506938020351537</v>
      </c>
      <c r="L3">
        <f>(D3*(1-H3)+H3*(1-D3))/(D3*(1-H3)+H3*(1-D3)+(1-D3)*(1-H3))</f>
        <v>0.90679466865504699</v>
      </c>
      <c r="M3" s="2" t="s">
        <v>16</v>
      </c>
    </row>
    <row r="4" spans="1:13" x14ac:dyDescent="0.3">
      <c r="A4" s="5" t="s">
        <v>2</v>
      </c>
      <c r="B4" s="1"/>
      <c r="C4" s="4">
        <v>1</v>
      </c>
      <c r="D4" s="4">
        <v>0.9</v>
      </c>
      <c r="E4" s="2">
        <v>2</v>
      </c>
      <c r="G4">
        <f>G7</f>
        <v>0</v>
      </c>
      <c r="H4">
        <f>C3*D3*H7/(C3*D3*H7+A13)</f>
        <v>0.28712091374556914</v>
      </c>
      <c r="I4" s="2" t="s">
        <v>22</v>
      </c>
      <c r="K4">
        <f>(C4*D4*(1-H4)+G4*H4*(1-D4))/(D4*(1-H4)+H4*(1-D4))</f>
        <v>0.95716552088841889</v>
      </c>
      <c r="L4">
        <f>(D4*(1-H4)+H4*(1-D4))/(D4*(1-H4)+H4*(1-D4)+(1-D4)*(1-H4))</f>
        <v>0.90387168729088108</v>
      </c>
      <c r="M4" s="2" t="s">
        <v>16</v>
      </c>
    </row>
    <row r="5" spans="1:13" x14ac:dyDescent="0.3">
      <c r="A5" s="8" t="s">
        <v>23</v>
      </c>
      <c r="B5" s="1"/>
      <c r="C5" s="3">
        <f>C4</f>
        <v>1</v>
      </c>
      <c r="D5" s="3">
        <f>D4</f>
        <v>0.9</v>
      </c>
      <c r="E5" s="2">
        <v>2</v>
      </c>
      <c r="G5">
        <f>G8</f>
        <v>0</v>
      </c>
      <c r="H5">
        <f>C6*D6*H8/(C6*D6*H8+A13)</f>
        <v>0.28712091374556914</v>
      </c>
      <c r="I5" s="2" t="s">
        <v>22</v>
      </c>
      <c r="K5">
        <f>(C5*D5*(1-H5)+G5*H5*(1-D5))/(D5*(1-H5)+H5*(1-D5))</f>
        <v>0.95716552088841889</v>
      </c>
      <c r="L5">
        <f>(D5*(1-H5)+H5*(1-D5))/(D5*(1-H5)+H5*(1-D5)+(1-D5)*(1-H5))</f>
        <v>0.90387168729088108</v>
      </c>
      <c r="M5" s="2" t="s">
        <v>16</v>
      </c>
    </row>
    <row r="6" spans="1:13" x14ac:dyDescent="0.3">
      <c r="A6" s="5" t="s">
        <v>3</v>
      </c>
      <c r="B6" s="1"/>
      <c r="C6" s="4">
        <v>1</v>
      </c>
      <c r="D6" s="4">
        <v>0.9</v>
      </c>
      <c r="E6" s="2">
        <v>3</v>
      </c>
      <c r="G6">
        <f>G9</f>
        <v>0</v>
      </c>
      <c r="H6">
        <f>C7*D7*H9/(C7*D7*H9+A13)</f>
        <v>0.42163100057836905</v>
      </c>
      <c r="I6" s="2" t="s">
        <v>21</v>
      </c>
      <c r="K6">
        <f>(C6*D6*(1-H6)+G6*H6*(1-D6))/(D6*(1-H6)+H6*(1-D6))</f>
        <v>0.92506938020351537</v>
      </c>
      <c r="L6">
        <f>(D6*(1-H6)+H6*(1-D6))/(D6*(1-H6)+H6*(1-D6)+(1-D6)*(1-H6))</f>
        <v>0.90679466865504699</v>
      </c>
      <c r="M6" s="2" t="s">
        <v>16</v>
      </c>
    </row>
    <row r="7" spans="1:13" x14ac:dyDescent="0.3">
      <c r="A7" s="5" t="s">
        <v>5</v>
      </c>
      <c r="B7" s="1"/>
      <c r="C7">
        <f>C3*C4</f>
        <v>1</v>
      </c>
      <c r="D7">
        <f>C7*D3*D4</f>
        <v>0.81</v>
      </c>
      <c r="E7" s="2" t="s">
        <v>12</v>
      </c>
      <c r="G7">
        <f>G9</f>
        <v>0</v>
      </c>
      <c r="H7">
        <f>C6*D6*H9/(C6*D6*H9+A13)</f>
        <v>0.44751381215469616</v>
      </c>
      <c r="I7" s="2" t="s">
        <v>19</v>
      </c>
      <c r="K7">
        <f>(C7*D7*(1-H7)+G7*H7*(1-D7))/(D7*(1-H7)+H7*(1-D7))</f>
        <v>0.84033613445378152</v>
      </c>
      <c r="L7">
        <f>(D7*(1-H7)+H7*(1-D7))/(D7*(1-H7)+H7*(1-D7)+(1-D7)*(1-H7))</f>
        <v>0.8353410174191872</v>
      </c>
      <c r="M7" s="2" t="s">
        <v>16</v>
      </c>
    </row>
    <row r="8" spans="1:13" x14ac:dyDescent="0.3">
      <c r="A8" s="5" t="s">
        <v>6</v>
      </c>
      <c r="B8" s="1"/>
      <c r="C8">
        <f>C4*C6</f>
        <v>1</v>
      </c>
      <c r="D8">
        <f>C8*D4*D6</f>
        <v>0.81</v>
      </c>
      <c r="E8" s="2" t="s">
        <v>13</v>
      </c>
      <c r="G8">
        <f>G9</f>
        <v>0</v>
      </c>
      <c r="H8">
        <f>C3*D3*H9/(C3*D3*H9+A13)</f>
        <v>0.44751381215469616</v>
      </c>
      <c r="I8" s="2" t="s">
        <v>18</v>
      </c>
      <c r="K8">
        <f>(C8*D8*(1-H8)+G8*H8*(1-D8))/(D8*(1-H8)+H8*(1-D8))</f>
        <v>0.84033613445378152</v>
      </c>
      <c r="L8">
        <f>(D8*(1-H8)+H8*(1-D8))/(D8*(1-H8)+H8*(1-D8)+(1-D8)*(1-H8))</f>
        <v>0.8353410174191872</v>
      </c>
      <c r="M8" s="2" t="s">
        <v>16</v>
      </c>
    </row>
    <row r="9" spans="1:13" x14ac:dyDescent="0.3">
      <c r="A9" s="5" t="s">
        <v>4</v>
      </c>
      <c r="B9" s="1"/>
      <c r="C9">
        <f>C7*C6</f>
        <v>1</v>
      </c>
      <c r="D9">
        <f>C9*D7*D6</f>
        <v>0.72900000000000009</v>
      </c>
      <c r="E9" s="2" t="s">
        <v>14</v>
      </c>
      <c r="G9" s="4">
        <v>0</v>
      </c>
      <c r="H9" s="4">
        <v>0.9</v>
      </c>
      <c r="I9" s="2">
        <v>4</v>
      </c>
      <c r="K9">
        <f>(C9*D9*(1-H9)+G9*H9*(1-D9))/(D9*(1-H9)+H9*(1-D9))</f>
        <v>0.23011363636363641</v>
      </c>
      <c r="L9">
        <f>(D9*(1-H9)+H9*(1-D9))/(D9*(1-H9)+H9*(1-D9)+(1-D9)*(1-H9))</f>
        <v>0.92119802268101203</v>
      </c>
      <c r="M9" s="2" t="s">
        <v>16</v>
      </c>
    </row>
    <row r="10" spans="1:13" x14ac:dyDescent="0.3">
      <c r="A10" s="8" t="s">
        <v>24</v>
      </c>
      <c r="B10" s="1"/>
      <c r="C10">
        <f>C8*C3</f>
        <v>1</v>
      </c>
      <c r="D10">
        <f>C10*D8*D3</f>
        <v>0.72900000000000009</v>
      </c>
      <c r="E10" s="2" t="s">
        <v>14</v>
      </c>
      <c r="G10">
        <f>G9</f>
        <v>0</v>
      </c>
      <c r="H10">
        <f>H9</f>
        <v>0.9</v>
      </c>
      <c r="I10" s="2">
        <v>4</v>
      </c>
      <c r="K10">
        <f>(C10*D10*(1-H10)+G10*H10*(1-D10))/(D10*(1-H10)+H10*(1-D10))</f>
        <v>0.23011363636363641</v>
      </c>
      <c r="L10">
        <f>(D10*(1-H10)+H10*(1-D10))/(D10*(1-H10)+H10*(1-D10)+(1-D10)*(1-H10))</f>
        <v>0.92119802268101203</v>
      </c>
      <c r="M10" s="2" t="s">
        <v>16</v>
      </c>
    </row>
    <row r="12" spans="1:13" x14ac:dyDescent="0.3">
      <c r="A12" s="7" t="s">
        <v>17</v>
      </c>
    </row>
    <row r="13" spans="1:13" x14ac:dyDescent="0.3">
      <c r="A13" s="6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 Wang</dc:creator>
  <cp:lastModifiedBy>Pei Wang</cp:lastModifiedBy>
  <dcterms:created xsi:type="dcterms:W3CDTF">2016-09-04T17:02:20Z</dcterms:created>
  <dcterms:modified xsi:type="dcterms:W3CDTF">2016-09-04T18:50:24Z</dcterms:modified>
</cp:coreProperties>
</file>