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ujitsu-my.sharepoint.com/personal/shlokkumar_kyal_fujitsu_com/Documents/Documents/"/>
    </mc:Choice>
  </mc:AlternateContent>
  <xr:revisionPtr revIDLastSave="11" documentId="8_{7EB49F67-F951-4EED-8694-A4F5A07312F5}" xr6:coauthVersionLast="47" xr6:coauthVersionMax="47" xr10:uidLastSave="{5FA506FA-EDDF-4A93-8412-C740526E7BDF}"/>
  <bookViews>
    <workbookView xWindow="-108" yWindow="-108" windowWidth="23256" windowHeight="14016" activeTab="2" xr2:uid="{6120E689-B37E-4D74-8BA8-10DDBA28F596}"/>
  </bookViews>
  <sheets>
    <sheet name="VM1" sheetId="1" r:id="rId1"/>
    <sheet name="VM2" sheetId="2" r:id="rId2"/>
    <sheet name="Performance Machine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9" i="3" l="1"/>
  <c r="L4" i="3" s="1"/>
  <c r="D14" i="3"/>
  <c r="C28" i="3"/>
  <c r="E28" i="3"/>
  <c r="D28" i="3"/>
  <c r="C29" i="3"/>
  <c r="K4" i="3" s="1"/>
  <c r="D13" i="3"/>
  <c r="E13" i="3"/>
  <c r="C14" i="3"/>
  <c r="K3" i="3" s="1"/>
  <c r="D29" i="2"/>
  <c r="L4" i="2" s="1"/>
  <c r="C29" i="2"/>
  <c r="K4" i="2" s="1"/>
  <c r="E28" i="2"/>
  <c r="E26" i="1"/>
  <c r="M4" i="1" s="1"/>
  <c r="D26" i="1"/>
  <c r="L4" i="1" s="1"/>
  <c r="C26" i="1"/>
  <c r="K4" i="1" s="1"/>
  <c r="E25" i="1"/>
  <c r="D25" i="1"/>
  <c r="C25" i="1"/>
  <c r="E13" i="1"/>
  <c r="D13" i="1"/>
  <c r="C13" i="1"/>
  <c r="E12" i="1"/>
  <c r="D12" i="1"/>
  <c r="C12" i="1"/>
  <c r="M3" i="1"/>
  <c r="L3" i="1"/>
  <c r="K3" i="1"/>
  <c r="E14" i="3" l="1"/>
  <c r="M3" i="3" s="1"/>
  <c r="E29" i="3"/>
  <c r="M4" i="3" s="1"/>
  <c r="E29" i="2"/>
  <c r="M4" i="2" s="1"/>
  <c r="C28" i="2"/>
  <c r="C13" i="3"/>
  <c r="D28" i="2"/>
  <c r="L3" i="3"/>
  <c r="D13" i="2"/>
  <c r="C13" i="2"/>
  <c r="C14" i="2"/>
  <c r="K3" i="2" s="1"/>
  <c r="E13" i="2"/>
  <c r="E14" i="2"/>
  <c r="M3" i="2" s="1"/>
  <c r="D14" i="2"/>
  <c r="L3" i="2" s="1"/>
</calcChain>
</file>

<file path=xl/sharedStrings.xml><?xml version="1.0" encoding="utf-8"?>
<sst xmlns="http://schemas.openxmlformats.org/spreadsheetml/2006/main" count="54" uniqueCount="15">
  <si>
    <t>Without Patch Release Binaries</t>
  </si>
  <si>
    <t>Subscription Test (seconds)</t>
  </si>
  <si>
    <t>Publisher &amp; Subscriber setup with 100 tables (seconds)</t>
  </si>
  <si>
    <t>Publisher &amp; Subscriber setup with 1000 tables (seconds)</t>
  </si>
  <si>
    <t>Summary</t>
  </si>
  <si>
    <t>Subscription Test (sec)</t>
  </si>
  <si>
    <t>100 tables in pub and Sub (sec)</t>
  </si>
  <si>
    <t>1000 tables in pub and Sub (sec)</t>
  </si>
  <si>
    <t>Without patch Release</t>
  </si>
  <si>
    <t>With patch Release</t>
  </si>
  <si>
    <t>AVG</t>
  </si>
  <si>
    <t>Median</t>
  </si>
  <si>
    <t>With Patch Release Binaries</t>
  </si>
  <si>
    <t>Subscription Test</t>
  </si>
  <si>
    <t>Publisher &amp; Subscriber setup with 1000 tables (milli sec)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</si>
</sst>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0" fillId="0" borderId="8" xfId="0" applyBorder="1"/>
    <xf numFmtId="0" fontId="0" fillId="0" borderId="9" xfId="0" applyBorder="1"/>
    <xf numFmtId="0" fontId="1" fillId="2" borderId="11" xfId="0" applyFont="1" applyFill="1" applyBorder="1" applyAlignment="1">
      <alignment horizontal="left"/>
    </xf>
    <xf numFmtId="0" fontId="1" fillId="2" borderId="12" xfId="0" applyFont="1" applyFill="1" applyBorder="1" applyAlignment="1">
      <alignment horizontal="left"/>
    </xf>
    <xf numFmtId="0" fontId="2" fillId="0" borderId="13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0" fillId="0" borderId="14" xfId="0" applyBorder="1"/>
    <xf numFmtId="0" fontId="0" fillId="0" borderId="15" xfId="0" applyBorder="1"/>
    <xf numFmtId="0" fontId="3" fillId="2" borderId="18" xfId="0" applyFont="1" applyFill="1" applyBorder="1" applyAlignment="1">
      <alignment horizontal="left" vertical="center" wrapText="1"/>
    </xf>
    <xf numFmtId="0" fontId="3" fillId="2" borderId="19" xfId="0" applyFont="1" applyFill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right"/>
    </xf>
    <xf numFmtId="0" fontId="3" fillId="0" borderId="16" xfId="0" applyFont="1" applyBorder="1" applyAlignment="1">
      <alignment horizontal="left" vertical="center" wrapText="1"/>
    </xf>
    <xf numFmtId="0" fontId="3" fillId="0" borderId="20" xfId="0" applyFont="1" applyBorder="1" applyAlignment="1">
      <alignment horizontal="right" vertical="center" wrapText="1"/>
    </xf>
    <xf numFmtId="0" fontId="0" fillId="0" borderId="9" xfId="0" applyBorder="1" applyAlignment="1">
      <alignment horizontal="right"/>
    </xf>
    <xf numFmtId="0" fontId="0" fillId="0" borderId="15" xfId="0" applyBorder="1" applyAlignment="1">
      <alignment horizontal="right"/>
    </xf>
    <xf numFmtId="0" fontId="3" fillId="0" borderId="14" xfId="0" applyFont="1" applyBorder="1" applyAlignment="1">
      <alignment horizontal="left" vertical="center" wrapText="1"/>
    </xf>
    <xf numFmtId="0" fontId="1" fillId="0" borderId="14" xfId="0" applyFont="1" applyBorder="1" applyAlignment="1">
      <alignment horizontal="right"/>
    </xf>
    <xf numFmtId="0" fontId="3" fillId="0" borderId="21" xfId="0" applyFont="1" applyBorder="1" applyAlignment="1">
      <alignment horizontal="left" vertical="center" wrapText="1"/>
    </xf>
    <xf numFmtId="0" fontId="3" fillId="0" borderId="21" xfId="0" applyFont="1" applyBorder="1" applyAlignment="1">
      <alignment horizontal="right" vertical="center" wrapText="1"/>
    </xf>
    <xf numFmtId="0" fontId="3" fillId="0" borderId="14" xfId="0" applyFont="1" applyBorder="1" applyAlignment="1">
      <alignment horizontal="right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left"/>
    </xf>
    <xf numFmtId="0" fontId="1" fillId="2" borderId="7" xfId="0" applyFont="1" applyFill="1" applyBorder="1" applyAlignment="1">
      <alignment horizontal="left"/>
    </xf>
    <xf numFmtId="0" fontId="1" fillId="2" borderId="10" xfId="0" applyFont="1" applyFill="1" applyBorder="1" applyAlignment="1">
      <alignment horizontal="left"/>
    </xf>
    <xf numFmtId="0" fontId="1" fillId="2" borderId="16" xfId="0" applyFont="1" applyFill="1" applyBorder="1" applyAlignment="1">
      <alignment horizontal="left"/>
    </xf>
    <xf numFmtId="0" fontId="1" fillId="2" borderId="17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4174A6-0951-4292-B2A5-64B047A771D8}">
  <dimension ref="B1:M26"/>
  <sheetViews>
    <sheetView workbookViewId="0">
      <selection activeCell="C3" sqref="C3"/>
    </sheetView>
  </sheetViews>
  <sheetFormatPr defaultRowHeight="14.4" x14ac:dyDescent="0.3"/>
  <cols>
    <col min="2" max="2" width="20" customWidth="1"/>
    <col min="3" max="3" width="15.33203125" customWidth="1"/>
    <col min="4" max="4" width="16.88671875" customWidth="1"/>
    <col min="5" max="5" width="18.44140625" customWidth="1"/>
    <col min="11" max="11" width="19.88671875" customWidth="1"/>
    <col min="12" max="12" width="16.33203125" customWidth="1"/>
    <col min="13" max="13" width="15.33203125" customWidth="1"/>
  </cols>
  <sheetData>
    <row r="1" spans="2:13" ht="15" thickBot="1" x14ac:dyDescent="0.35"/>
    <row r="2" spans="2:13" ht="58.8" customHeight="1" thickBot="1" x14ac:dyDescent="0.35">
      <c r="B2" s="1" t="s">
        <v>0</v>
      </c>
      <c r="C2" s="2" t="s">
        <v>1</v>
      </c>
      <c r="D2" s="2" t="s">
        <v>2</v>
      </c>
      <c r="E2" s="3" t="s">
        <v>3</v>
      </c>
      <c r="I2" s="30" t="s">
        <v>4</v>
      </c>
      <c r="J2" s="31"/>
      <c r="K2" s="4" t="s">
        <v>5</v>
      </c>
      <c r="L2" s="5" t="s">
        <v>6</v>
      </c>
      <c r="M2" s="4" t="s">
        <v>7</v>
      </c>
    </row>
    <row r="3" spans="2:13" x14ac:dyDescent="0.3">
      <c r="B3" s="6"/>
      <c r="C3" s="7">
        <v>96.108999999999995</v>
      </c>
      <c r="D3" s="8">
        <v>7.2240000000000002</v>
      </c>
      <c r="E3" s="9">
        <v>59.441000000000003</v>
      </c>
      <c r="I3" s="32" t="s">
        <v>8</v>
      </c>
      <c r="J3" s="33"/>
      <c r="K3" s="10">
        <f>C13</f>
        <v>95.563999999999993</v>
      </c>
      <c r="L3" s="11">
        <f t="shared" ref="L3:M3" si="0">D13</f>
        <v>7.8769999999999998</v>
      </c>
      <c r="M3" s="10">
        <f t="shared" si="0"/>
        <v>58.918999999999997</v>
      </c>
    </row>
    <row r="4" spans="2:13" ht="15" thickBot="1" x14ac:dyDescent="0.35">
      <c r="B4" s="12"/>
      <c r="C4" s="13">
        <v>96.81</v>
      </c>
      <c r="D4" s="14">
        <v>7.8550000000000004</v>
      </c>
      <c r="E4" s="15">
        <v>58.183</v>
      </c>
      <c r="I4" s="34" t="s">
        <v>9</v>
      </c>
      <c r="J4" s="35"/>
      <c r="K4" s="16">
        <f>C26</f>
        <v>96.513000000000005</v>
      </c>
      <c r="L4" s="17">
        <f t="shared" ref="L4:M4" si="1">D26</f>
        <v>6.5330000000000004</v>
      </c>
      <c r="M4" s="16">
        <f t="shared" si="1"/>
        <v>45.807000000000002</v>
      </c>
    </row>
    <row r="5" spans="2:13" x14ac:dyDescent="0.3">
      <c r="B5" s="12"/>
      <c r="C5" s="13">
        <v>96.385000000000005</v>
      </c>
      <c r="D5" s="14">
        <v>7.8769999999999998</v>
      </c>
      <c r="E5" s="15">
        <v>59.067999999999998</v>
      </c>
    </row>
    <row r="6" spans="2:13" x14ac:dyDescent="0.3">
      <c r="B6" s="12"/>
      <c r="C6" s="13">
        <v>96.296999999999997</v>
      </c>
      <c r="D6" s="14">
        <v>7.8730000000000002</v>
      </c>
      <c r="E6" s="15">
        <v>58.079000000000001</v>
      </c>
    </row>
    <row r="7" spans="2:13" x14ac:dyDescent="0.3">
      <c r="B7" s="12"/>
      <c r="C7" s="13">
        <v>95.495000000000005</v>
      </c>
      <c r="D7" s="14">
        <v>8.0489999999999995</v>
      </c>
      <c r="E7" s="15">
        <v>57.478000000000002</v>
      </c>
    </row>
    <row r="8" spans="2:13" x14ac:dyDescent="0.3">
      <c r="B8" s="12"/>
      <c r="C8" s="13">
        <v>95.563999999999993</v>
      </c>
      <c r="D8" s="14">
        <v>8.0679999999999996</v>
      </c>
      <c r="E8" s="15">
        <v>58.723999999999997</v>
      </c>
    </row>
    <row r="9" spans="2:13" x14ac:dyDescent="0.3">
      <c r="B9" s="12"/>
      <c r="C9" s="13">
        <v>95.497</v>
      </c>
      <c r="D9" s="14">
        <v>8.0470000000000006</v>
      </c>
      <c r="E9" s="15">
        <v>58.918999999999997</v>
      </c>
    </row>
    <row r="10" spans="2:13" x14ac:dyDescent="0.3">
      <c r="B10" s="12"/>
      <c r="C10" s="13">
        <v>95.433999999999997</v>
      </c>
      <c r="D10" s="14">
        <v>8.4220000000000006</v>
      </c>
      <c r="E10" s="15">
        <v>59.598999999999997</v>
      </c>
    </row>
    <row r="11" spans="2:13" x14ac:dyDescent="0.3">
      <c r="B11" s="12"/>
      <c r="C11" s="13">
        <v>95.123000000000005</v>
      </c>
      <c r="D11" s="14">
        <v>7.867</v>
      </c>
      <c r="E11" s="15">
        <v>59.267000000000003</v>
      </c>
    </row>
    <row r="12" spans="2:13" x14ac:dyDescent="0.3">
      <c r="B12" s="18" t="s">
        <v>10</v>
      </c>
      <c r="C12" s="19">
        <f>AVERAGE(C3:C11)</f>
        <v>95.857111111111109</v>
      </c>
      <c r="D12" s="19">
        <f>AVERAGE(D3:D11)</f>
        <v>7.9202222222222218</v>
      </c>
      <c r="E12" s="19">
        <f>AVERAGE(E3:E11)</f>
        <v>58.750888888888895</v>
      </c>
    </row>
    <row r="13" spans="2:13" ht="15" thickBot="1" x14ac:dyDescent="0.35">
      <c r="B13" s="20" t="s">
        <v>11</v>
      </c>
      <c r="C13" s="21">
        <f>MEDIAN(C3:C11)</f>
        <v>95.563999999999993</v>
      </c>
      <c r="D13" s="21">
        <f>MEDIAN(D3:D11)</f>
        <v>7.8769999999999998</v>
      </c>
      <c r="E13" s="21">
        <f>MEDIAN(E3:E11)</f>
        <v>58.918999999999997</v>
      </c>
    </row>
    <row r="14" spans="2:13" ht="15" thickBot="1" x14ac:dyDescent="0.35"/>
    <row r="15" spans="2:13" ht="51" customHeight="1" thickBot="1" x14ac:dyDescent="0.35">
      <c r="B15" s="1" t="s">
        <v>12</v>
      </c>
      <c r="C15" s="2" t="s">
        <v>13</v>
      </c>
      <c r="D15" s="2" t="s">
        <v>2</v>
      </c>
      <c r="E15" s="3" t="s">
        <v>14</v>
      </c>
    </row>
    <row r="16" spans="2:13" x14ac:dyDescent="0.3">
      <c r="B16" s="6"/>
      <c r="C16" s="7">
        <v>95.524000000000001</v>
      </c>
      <c r="D16" s="8">
        <v>6.4740000000000002</v>
      </c>
      <c r="E16" s="22">
        <v>45.817999999999998</v>
      </c>
    </row>
    <row r="17" spans="2:5" x14ac:dyDescent="0.3">
      <c r="B17" s="12"/>
      <c r="C17" s="13">
        <v>95.174999999999997</v>
      </c>
      <c r="D17" s="14">
        <v>6.4909999999999997</v>
      </c>
      <c r="E17" s="23">
        <v>46.506999999999998</v>
      </c>
    </row>
    <row r="18" spans="2:5" x14ac:dyDescent="0.3">
      <c r="B18" s="12"/>
      <c r="C18" s="13">
        <v>95.183000000000007</v>
      </c>
      <c r="D18" s="14">
        <v>6.5730000000000004</v>
      </c>
      <c r="E18" s="23">
        <v>45.783999999999999</v>
      </c>
    </row>
    <row r="19" spans="2:5" x14ac:dyDescent="0.3">
      <c r="B19" s="12"/>
      <c r="C19" s="13">
        <v>96.897999999999996</v>
      </c>
      <c r="D19" s="14">
        <v>6.484</v>
      </c>
      <c r="E19" s="23">
        <v>45.807000000000002</v>
      </c>
    </row>
    <row r="20" spans="2:5" x14ac:dyDescent="0.3">
      <c r="B20" s="12"/>
      <c r="C20" s="13">
        <v>96.849000000000004</v>
      </c>
      <c r="D20" s="14">
        <v>6.4850000000000003</v>
      </c>
      <c r="E20" s="23">
        <v>45.262999999999998</v>
      </c>
    </row>
    <row r="21" spans="2:5" x14ac:dyDescent="0.3">
      <c r="B21" s="12"/>
      <c r="C21" s="13">
        <v>96.644000000000005</v>
      </c>
      <c r="D21" s="14">
        <v>6.6829999999999998</v>
      </c>
      <c r="E21" s="23">
        <v>46.551000000000002</v>
      </c>
    </row>
    <row r="22" spans="2:5" x14ac:dyDescent="0.3">
      <c r="B22" s="12"/>
      <c r="C22" s="13">
        <v>96.513000000000005</v>
      </c>
      <c r="D22" s="14">
        <v>6.601</v>
      </c>
      <c r="E22" s="23">
        <v>46.24</v>
      </c>
    </row>
    <row r="23" spans="2:5" x14ac:dyDescent="0.3">
      <c r="B23" s="12"/>
      <c r="C23" s="13">
        <v>95.995999999999995</v>
      </c>
      <c r="D23" s="14">
        <v>6.5819999999999999</v>
      </c>
      <c r="E23" s="23">
        <v>45.551000000000002</v>
      </c>
    </row>
    <row r="24" spans="2:5" x14ac:dyDescent="0.3">
      <c r="B24" s="12"/>
      <c r="C24" s="13">
        <v>96.876000000000005</v>
      </c>
      <c r="D24" s="14">
        <v>6.5330000000000004</v>
      </c>
      <c r="E24" s="23">
        <v>45.286999999999999</v>
      </c>
    </row>
    <row r="25" spans="2:5" x14ac:dyDescent="0.3">
      <c r="B25" s="18" t="s">
        <v>10</v>
      </c>
      <c r="C25" s="24">
        <f>AVERAGE(C16:C24)</f>
        <v>96.184222222222218</v>
      </c>
      <c r="D25" s="25">
        <f>AVERAGE(D16:D24)</f>
        <v>6.5451111111111109</v>
      </c>
      <c r="E25" s="25">
        <f>AVERAGE(E16:E24)</f>
        <v>45.867555555555555</v>
      </c>
    </row>
    <row r="26" spans="2:5" ht="15" thickBot="1" x14ac:dyDescent="0.35">
      <c r="B26" s="20" t="s">
        <v>11</v>
      </c>
      <c r="C26" s="26">
        <f>MEDIAN(C16:C24)</f>
        <v>96.513000000000005</v>
      </c>
      <c r="D26" s="27">
        <f>MEDIAN(D16:D24)</f>
        <v>6.5330000000000004</v>
      </c>
      <c r="E26" s="27">
        <f>MEDIAN(E16:E24)</f>
        <v>45.807000000000002</v>
      </c>
    </row>
  </sheetData>
  <mergeCells count="3">
    <mergeCell ref="I2:J2"/>
    <mergeCell ref="I3:J3"/>
    <mergeCell ref="I4:J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C43EF-E59B-4386-ADF2-3DFB34A14C84}">
  <dimension ref="B1:M29"/>
  <sheetViews>
    <sheetView workbookViewId="0">
      <selection activeCell="E20" sqref="E20"/>
    </sheetView>
  </sheetViews>
  <sheetFormatPr defaultRowHeight="14.4" x14ac:dyDescent="0.3"/>
  <cols>
    <col min="2" max="2" width="21" customWidth="1"/>
    <col min="3" max="3" width="18.44140625" customWidth="1"/>
    <col min="4" max="4" width="19.88671875" customWidth="1"/>
    <col min="5" max="5" width="19.21875" customWidth="1"/>
    <col min="10" max="10" width="11.33203125" customWidth="1"/>
    <col min="11" max="11" width="19.44140625" customWidth="1"/>
    <col min="12" max="12" width="16.88671875" customWidth="1"/>
    <col min="13" max="13" width="16.77734375" customWidth="1"/>
  </cols>
  <sheetData>
    <row r="1" spans="2:13" ht="15" thickBot="1" x14ac:dyDescent="0.35"/>
    <row r="2" spans="2:13" ht="55.8" customHeight="1" thickBot="1" x14ac:dyDescent="0.35">
      <c r="B2" s="29" t="s">
        <v>0</v>
      </c>
      <c r="C2" s="29" t="s">
        <v>1</v>
      </c>
      <c r="D2" s="29" t="s">
        <v>2</v>
      </c>
      <c r="E2" s="29" t="s">
        <v>3</v>
      </c>
      <c r="I2" s="30" t="s">
        <v>4</v>
      </c>
      <c r="J2" s="31"/>
      <c r="K2" s="4" t="s">
        <v>5</v>
      </c>
      <c r="L2" s="5" t="s">
        <v>6</v>
      </c>
      <c r="M2" s="4" t="s">
        <v>7</v>
      </c>
    </row>
    <row r="3" spans="2:13" x14ac:dyDescent="0.3">
      <c r="B3" s="13"/>
      <c r="C3" s="14">
        <v>108.767</v>
      </c>
      <c r="D3" s="14">
        <v>6.2939999999999996</v>
      </c>
      <c r="E3" s="14">
        <v>83.869</v>
      </c>
      <c r="I3" s="32" t="s">
        <v>8</v>
      </c>
      <c r="J3" s="33"/>
      <c r="K3" s="10">
        <f>C14</f>
        <v>109.81450000000001</v>
      </c>
      <c r="L3" s="11">
        <f>D14</f>
        <v>6.4674999999999994</v>
      </c>
      <c r="M3" s="10">
        <f>E14</f>
        <v>83.001000000000005</v>
      </c>
    </row>
    <row r="4" spans="2:13" ht="15" thickBot="1" x14ac:dyDescent="0.35">
      <c r="B4" s="13"/>
      <c r="C4" s="14">
        <v>110.107</v>
      </c>
      <c r="D4" s="14">
        <v>6.5289999999999999</v>
      </c>
      <c r="E4" s="14">
        <v>81.896000000000001</v>
      </c>
      <c r="I4" s="34" t="s">
        <v>9</v>
      </c>
      <c r="J4" s="35"/>
      <c r="K4" s="16">
        <f>C29</f>
        <v>113.16200000000001</v>
      </c>
      <c r="L4" s="16">
        <f>D29</f>
        <v>7.9469999999999992</v>
      </c>
      <c r="M4" s="16">
        <f>E29</f>
        <v>87.113</v>
      </c>
    </row>
    <row r="5" spans="2:13" x14ac:dyDescent="0.3">
      <c r="B5" s="13"/>
      <c r="C5" s="14">
        <v>108.664</v>
      </c>
      <c r="D5" s="14">
        <v>6.4009999999999998</v>
      </c>
      <c r="E5" s="14">
        <v>85.882000000000005</v>
      </c>
    </row>
    <row r="6" spans="2:13" x14ac:dyDescent="0.3">
      <c r="B6" s="13"/>
      <c r="C6" s="14">
        <v>109.989</v>
      </c>
      <c r="D6" s="14">
        <v>8.8330000000000002</v>
      </c>
      <c r="E6" s="14">
        <v>85.378</v>
      </c>
    </row>
    <row r="7" spans="2:13" x14ac:dyDescent="0.3">
      <c r="B7" s="13"/>
      <c r="C7" s="14">
        <v>107.68899999999999</v>
      </c>
      <c r="D7" s="14">
        <v>7.1280000000000001</v>
      </c>
      <c r="E7" s="14">
        <v>84.198999999999998</v>
      </c>
    </row>
    <row r="8" spans="2:13" x14ac:dyDescent="0.3">
      <c r="B8" s="13"/>
      <c r="C8" s="14">
        <v>109.97200000000001</v>
      </c>
      <c r="D8" s="14">
        <v>6.7009999999999996</v>
      </c>
      <c r="E8" s="14">
        <v>83.394999999999996</v>
      </c>
    </row>
    <row r="9" spans="2:13" x14ac:dyDescent="0.3">
      <c r="B9" s="13"/>
      <c r="C9" s="14">
        <v>108.511</v>
      </c>
      <c r="D9" s="14">
        <v>7.9160000000000004</v>
      </c>
      <c r="E9" s="14">
        <v>82.606999999999999</v>
      </c>
    </row>
    <row r="10" spans="2:13" x14ac:dyDescent="0.3">
      <c r="B10" s="13"/>
      <c r="C10" s="14">
        <v>109.657</v>
      </c>
      <c r="D10" s="14">
        <v>6.4059999999999997</v>
      </c>
      <c r="E10" s="14">
        <v>80.426000000000002</v>
      </c>
    </row>
    <row r="11" spans="2:13" x14ac:dyDescent="0.3">
      <c r="B11" s="13"/>
      <c r="C11" s="14">
        <v>110.483</v>
      </c>
      <c r="D11" s="14">
        <v>6.1289999999999996</v>
      </c>
      <c r="E11" s="14">
        <v>80.844999999999999</v>
      </c>
    </row>
    <row r="12" spans="2:13" x14ac:dyDescent="0.3">
      <c r="B12" s="14"/>
      <c r="C12" s="14">
        <v>114.158</v>
      </c>
      <c r="D12" s="14">
        <v>6.2670000000000003</v>
      </c>
      <c r="E12" s="14">
        <v>80.695999999999998</v>
      </c>
    </row>
    <row r="13" spans="2:13" x14ac:dyDescent="0.3">
      <c r="B13" s="24" t="s">
        <v>10</v>
      </c>
      <c r="C13" s="25">
        <f>AVERAGE(C3:C12)</f>
        <v>109.79969999999999</v>
      </c>
      <c r="D13" s="25">
        <f>AVERAGE(D3:D12)</f>
        <v>6.8604000000000003</v>
      </c>
      <c r="E13" s="25">
        <f>AVERAGE(E3:E12)</f>
        <v>82.919300000000007</v>
      </c>
    </row>
    <row r="14" spans="2:13" x14ac:dyDescent="0.3">
      <c r="B14" s="24" t="s">
        <v>11</v>
      </c>
      <c r="C14" s="28">
        <f>MEDIAN(C3:C12)</f>
        <v>109.81450000000001</v>
      </c>
      <c r="D14" s="28">
        <f>MEDIAN(D3:D12)</f>
        <v>6.4674999999999994</v>
      </c>
      <c r="E14" s="28">
        <f>MEDIAN(E3:E12)</f>
        <v>83.001000000000005</v>
      </c>
    </row>
    <row r="15" spans="2:13" ht="14.4" customHeight="1" x14ac:dyDescent="0.3"/>
    <row r="17" spans="2:5" ht="43.2" x14ac:dyDescent="0.3">
      <c r="B17" s="29" t="s">
        <v>12</v>
      </c>
      <c r="C17" s="29" t="s">
        <v>13</v>
      </c>
      <c r="D17" s="29" t="s">
        <v>2</v>
      </c>
      <c r="E17" s="29" t="s">
        <v>14</v>
      </c>
    </row>
    <row r="18" spans="2:5" x14ac:dyDescent="0.3">
      <c r="B18" s="13"/>
      <c r="C18" s="14">
        <v>114.45699999999999</v>
      </c>
      <c r="D18" s="14">
        <v>8.0039999999999996</v>
      </c>
      <c r="E18" s="14">
        <v>97.113</v>
      </c>
    </row>
    <row r="19" spans="2:5" x14ac:dyDescent="0.3">
      <c r="B19" s="13"/>
      <c r="C19" s="14">
        <v>111.777</v>
      </c>
      <c r="D19" s="14">
        <v>7.3780000000000001</v>
      </c>
      <c r="E19" s="14">
        <v>89.67</v>
      </c>
    </row>
    <row r="20" spans="2:5" x14ac:dyDescent="0.3">
      <c r="B20" s="13"/>
      <c r="C20" s="14">
        <v>113.661</v>
      </c>
      <c r="D20" s="14">
        <v>8.1449999999999996</v>
      </c>
      <c r="E20" s="14">
        <v>82.391999999999996</v>
      </c>
    </row>
    <row r="21" spans="2:5" x14ac:dyDescent="0.3">
      <c r="B21" s="13"/>
      <c r="C21" s="14">
        <v>111.03100000000001</v>
      </c>
      <c r="D21" s="14">
        <v>7.2930000000000001</v>
      </c>
      <c r="E21" s="14">
        <v>86.412999999999997</v>
      </c>
    </row>
    <row r="22" spans="2:5" x14ac:dyDescent="0.3">
      <c r="B22" s="13"/>
      <c r="C22" s="14">
        <v>119.84700000000001</v>
      </c>
      <c r="D22" s="14">
        <v>7.8380000000000001</v>
      </c>
      <c r="E22" s="14">
        <v>88.677999999999997</v>
      </c>
    </row>
    <row r="23" spans="2:5" x14ac:dyDescent="0.3">
      <c r="B23" s="13"/>
      <c r="C23" s="14">
        <v>109.63200000000001</v>
      </c>
      <c r="D23" s="14">
        <v>8.5530000000000008</v>
      </c>
      <c r="E23" s="14">
        <v>87.813000000000002</v>
      </c>
    </row>
    <row r="24" spans="2:5" x14ac:dyDescent="0.3">
      <c r="B24" s="13"/>
      <c r="C24" s="14">
        <v>111.473</v>
      </c>
      <c r="D24" s="14">
        <v>7.1920000000000002</v>
      </c>
      <c r="E24" s="14">
        <v>87.97</v>
      </c>
    </row>
    <row r="25" spans="2:5" x14ac:dyDescent="0.3">
      <c r="B25" s="13"/>
      <c r="C25" s="14">
        <v>114.49299999999999</v>
      </c>
      <c r="D25" s="14">
        <v>10.214</v>
      </c>
      <c r="E25" s="14">
        <v>79.465000000000003</v>
      </c>
    </row>
    <row r="26" spans="2:5" x14ac:dyDescent="0.3">
      <c r="B26" s="13"/>
      <c r="C26" s="14">
        <v>115.27199999999999</v>
      </c>
      <c r="D26" s="14">
        <v>7.89</v>
      </c>
      <c r="E26" s="14">
        <v>82.453999999999994</v>
      </c>
    </row>
    <row r="27" spans="2:5" x14ac:dyDescent="0.3">
      <c r="B27" s="14"/>
      <c r="C27" s="14">
        <v>112.663</v>
      </c>
      <c r="D27" s="14">
        <v>9.51</v>
      </c>
      <c r="E27" s="14">
        <v>82.944999999999993</v>
      </c>
    </row>
    <row r="28" spans="2:5" x14ac:dyDescent="0.3">
      <c r="B28" s="24" t="s">
        <v>10</v>
      </c>
      <c r="C28" s="24">
        <f>AVERAGE(C18:C27)</f>
        <v>113.43059999999998</v>
      </c>
      <c r="D28" s="24">
        <f t="shared" ref="D28:E28" si="0">AVERAGE(D18:D27)</f>
        <v>8.2017000000000007</v>
      </c>
      <c r="E28" s="24">
        <f t="shared" si="0"/>
        <v>86.491299999999995</v>
      </c>
    </row>
    <row r="29" spans="2:5" x14ac:dyDescent="0.3">
      <c r="B29" s="24" t="s">
        <v>11</v>
      </c>
      <c r="C29" s="24">
        <f>MEDIAN(C18:C27)</f>
        <v>113.16200000000001</v>
      </c>
      <c r="D29" s="24">
        <f t="shared" ref="D29:E29" si="1">MEDIAN(D18:D27)</f>
        <v>7.9469999999999992</v>
      </c>
      <c r="E29" s="24">
        <f t="shared" si="1"/>
        <v>87.113</v>
      </c>
    </row>
  </sheetData>
  <mergeCells count="3">
    <mergeCell ref="I2:J2"/>
    <mergeCell ref="I3:J3"/>
    <mergeCell ref="I4:J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248F94-02F1-4E65-9EA7-CEA8F3C9627A}">
  <dimension ref="B1:M29"/>
  <sheetViews>
    <sheetView tabSelected="1" workbookViewId="0">
      <selection activeCell="D20" sqref="D20"/>
    </sheetView>
  </sheetViews>
  <sheetFormatPr defaultRowHeight="14.4" x14ac:dyDescent="0.3"/>
  <cols>
    <col min="2" max="2" width="22.33203125" customWidth="1"/>
    <col min="3" max="3" width="21.44140625" customWidth="1"/>
    <col min="4" max="4" width="19.44140625" customWidth="1"/>
    <col min="5" max="5" width="22.109375" customWidth="1"/>
    <col min="9" max="9" width="17.6640625" customWidth="1"/>
    <col min="10" max="10" width="4.6640625" customWidth="1"/>
    <col min="11" max="11" width="16.33203125" customWidth="1"/>
    <col min="12" max="12" width="13.77734375" customWidth="1"/>
    <col min="13" max="13" width="14.109375" customWidth="1"/>
  </cols>
  <sheetData>
    <row r="1" spans="2:13" ht="15" thickBot="1" x14ac:dyDescent="0.35"/>
    <row r="2" spans="2:13" ht="47.4" customHeight="1" thickBot="1" x14ac:dyDescent="0.35">
      <c r="B2" s="29" t="s">
        <v>0</v>
      </c>
      <c r="C2" s="29" t="s">
        <v>1</v>
      </c>
      <c r="D2" s="29" t="s">
        <v>2</v>
      </c>
      <c r="E2" s="29" t="s">
        <v>3</v>
      </c>
      <c r="I2" s="30" t="s">
        <v>4</v>
      </c>
      <c r="J2" s="31"/>
      <c r="K2" s="4" t="s">
        <v>5</v>
      </c>
      <c r="L2" s="5" t="s">
        <v>6</v>
      </c>
      <c r="M2" s="4" t="s">
        <v>7</v>
      </c>
    </row>
    <row r="3" spans="2:13" x14ac:dyDescent="0.3">
      <c r="B3" s="13"/>
      <c r="C3" s="14">
        <v>115.00200000000001</v>
      </c>
      <c r="D3" s="14">
        <v>6.7560000000000002</v>
      </c>
      <c r="E3" s="14">
        <v>80.781000000000006</v>
      </c>
      <c r="I3" s="32" t="s">
        <v>8</v>
      </c>
      <c r="J3" s="33"/>
      <c r="K3" s="10">
        <f>C14</f>
        <v>115.871</v>
      </c>
      <c r="L3" s="11">
        <f>D14</f>
        <v>6.6310000000000002</v>
      </c>
      <c r="M3" s="10">
        <f>E14</f>
        <v>81.157000000000011</v>
      </c>
    </row>
    <row r="4" spans="2:13" ht="15" thickBot="1" x14ac:dyDescent="0.35">
      <c r="B4" s="13"/>
      <c r="C4" s="14">
        <v>115.179</v>
      </c>
      <c r="D4" s="14">
        <v>6.742</v>
      </c>
      <c r="E4" s="14">
        <v>81.147000000000006</v>
      </c>
      <c r="I4" s="34" t="s">
        <v>9</v>
      </c>
      <c r="J4" s="35"/>
      <c r="K4" s="16">
        <f>C29</f>
        <v>115.922</v>
      </c>
      <c r="L4" s="16">
        <f>D29</f>
        <v>6.7305000000000001</v>
      </c>
      <c r="M4" s="16">
        <f>E29</f>
        <v>81.152500000000003</v>
      </c>
    </row>
    <row r="5" spans="2:13" x14ac:dyDescent="0.3">
      <c r="B5" s="13"/>
      <c r="C5" s="14">
        <v>115.461</v>
      </c>
      <c r="D5" s="14">
        <v>6.65</v>
      </c>
      <c r="E5" s="14">
        <v>82.033000000000001</v>
      </c>
    </row>
    <row r="6" spans="2:13" x14ac:dyDescent="0.3">
      <c r="B6" s="13"/>
      <c r="C6" s="14">
        <v>115.015</v>
      </c>
      <c r="D6" s="14">
        <v>6.6120000000000001</v>
      </c>
      <c r="E6" s="14">
        <v>81.584999999999994</v>
      </c>
    </row>
    <row r="7" spans="2:13" x14ac:dyDescent="0.3">
      <c r="B7" s="13"/>
      <c r="C7" s="14">
        <v>116.47999999999999</v>
      </c>
      <c r="D7" s="14">
        <v>6.6029999999999998</v>
      </c>
      <c r="E7" s="14">
        <v>81.677999999999997</v>
      </c>
    </row>
    <row r="8" spans="2:13" x14ac:dyDescent="0.3">
      <c r="B8" s="13"/>
      <c r="C8" s="14">
        <v>115.75</v>
      </c>
      <c r="D8" s="14">
        <v>6.7530000000000001</v>
      </c>
      <c r="E8" s="14">
        <v>81.075000000000003</v>
      </c>
    </row>
    <row r="9" spans="2:13" x14ac:dyDescent="0.3">
      <c r="B9" s="13"/>
      <c r="C9" s="14">
        <v>116.092</v>
      </c>
      <c r="D9" s="14">
        <v>6.4980000000000002</v>
      </c>
      <c r="E9" s="14">
        <v>81.167000000000002</v>
      </c>
    </row>
    <row r="10" spans="2:13" x14ac:dyDescent="0.3">
      <c r="B10" s="13"/>
      <c r="C10" s="14">
        <v>115.99199999999999</v>
      </c>
      <c r="D10" s="14">
        <v>6.5839999999999996</v>
      </c>
      <c r="E10" s="14">
        <v>81.635999999999996</v>
      </c>
    </row>
    <row r="11" spans="2:13" x14ac:dyDescent="0.3">
      <c r="B11" s="13"/>
      <c r="C11" s="14">
        <v>116.18899999999999</v>
      </c>
      <c r="D11" s="14">
        <v>6.758</v>
      </c>
      <c r="E11" s="14">
        <v>80.972999999999999</v>
      </c>
    </row>
    <row r="12" spans="2:13" x14ac:dyDescent="0.3">
      <c r="B12" s="14"/>
      <c r="C12" s="14">
        <v>116.107</v>
      </c>
      <c r="D12" s="14">
        <v>6.6040000000000001</v>
      </c>
      <c r="E12" s="14">
        <v>79.369</v>
      </c>
    </row>
    <row r="13" spans="2:13" x14ac:dyDescent="0.3">
      <c r="B13" s="24" t="s">
        <v>10</v>
      </c>
      <c r="C13" s="25">
        <f>AVERAGE(C3:C12)</f>
        <v>115.72669999999998</v>
      </c>
      <c r="D13" s="25">
        <f t="shared" ref="D13:E13" si="0">AVERAGE(D3:D12)</f>
        <v>6.6560000000000015</v>
      </c>
      <c r="E13" s="25">
        <f t="shared" si="0"/>
        <v>81.14439999999999</v>
      </c>
    </row>
    <row r="14" spans="2:13" x14ac:dyDescent="0.3">
      <c r="B14" s="24" t="s">
        <v>11</v>
      </c>
      <c r="C14" s="28">
        <f>MEDIAN(C3:C12)</f>
        <v>115.871</v>
      </c>
      <c r="D14" s="28">
        <f t="shared" ref="D14:E14" si="1">MEDIAN(D3:D12)</f>
        <v>6.6310000000000002</v>
      </c>
      <c r="E14" s="28">
        <f t="shared" si="1"/>
        <v>81.157000000000011</v>
      </c>
    </row>
    <row r="17" spans="2:5" ht="51" customHeight="1" x14ac:dyDescent="0.3">
      <c r="B17" s="29" t="s">
        <v>12</v>
      </c>
      <c r="C17" s="29" t="s">
        <v>13</v>
      </c>
      <c r="D17" s="29" t="s">
        <v>2</v>
      </c>
      <c r="E17" s="29" t="s">
        <v>14</v>
      </c>
    </row>
    <row r="18" spans="2:5" x14ac:dyDescent="0.3">
      <c r="B18" s="13"/>
      <c r="C18" s="14">
        <v>116.23699999999999</v>
      </c>
      <c r="D18" s="14">
        <v>6.6749999999999998</v>
      </c>
      <c r="E18" s="14">
        <v>81.938000000000002</v>
      </c>
    </row>
    <row r="19" spans="2:5" x14ac:dyDescent="0.3">
      <c r="B19" s="13"/>
      <c r="C19" s="14">
        <v>115.66200000000001</v>
      </c>
      <c r="D19" s="14">
        <v>6.742</v>
      </c>
      <c r="E19" s="14">
        <v>79.72</v>
      </c>
    </row>
    <row r="20" spans="2:5" x14ac:dyDescent="0.3">
      <c r="B20" s="13"/>
      <c r="C20" s="14">
        <v>116.33199999999999</v>
      </c>
      <c r="D20" s="14">
        <v>6.7190000000000003</v>
      </c>
      <c r="E20" s="14">
        <v>81.111000000000004</v>
      </c>
    </row>
    <row r="21" spans="2:5" x14ac:dyDescent="0.3">
      <c r="B21" s="13"/>
      <c r="C21" s="14">
        <v>116.241</v>
      </c>
      <c r="D21" s="14">
        <v>6.7450000000000001</v>
      </c>
      <c r="E21" s="14">
        <v>82.61</v>
      </c>
    </row>
    <row r="22" spans="2:5" x14ac:dyDescent="0.3">
      <c r="B22" s="13"/>
      <c r="C22" s="14">
        <v>115.795</v>
      </c>
      <c r="D22" s="14">
        <v>6.75</v>
      </c>
      <c r="E22" s="14">
        <v>82.430999999999997</v>
      </c>
    </row>
    <row r="23" spans="2:5" x14ac:dyDescent="0.3">
      <c r="B23" s="13"/>
      <c r="C23" s="14">
        <v>115.98099999999999</v>
      </c>
      <c r="D23" s="14">
        <v>6.6760000000000002</v>
      </c>
      <c r="E23" s="14">
        <v>81.316000000000003</v>
      </c>
    </row>
    <row r="24" spans="2:5" x14ac:dyDescent="0.3">
      <c r="B24" s="13"/>
      <c r="C24" s="14">
        <v>115.863</v>
      </c>
      <c r="D24" s="14">
        <v>6.7629999999999999</v>
      </c>
      <c r="E24" s="14">
        <v>80.015000000000001</v>
      </c>
    </row>
    <row r="25" spans="2:5" x14ac:dyDescent="0.3">
      <c r="B25" s="13"/>
      <c r="C25" s="14">
        <v>115.59</v>
      </c>
      <c r="D25" s="14">
        <v>6.77</v>
      </c>
      <c r="E25" s="14">
        <v>80.361000000000004</v>
      </c>
    </row>
    <row r="26" spans="2:5" x14ac:dyDescent="0.3">
      <c r="B26" s="13"/>
      <c r="C26" s="14">
        <v>115.86099999999999</v>
      </c>
      <c r="D26" s="14">
        <v>6.508</v>
      </c>
      <c r="E26" s="14">
        <v>81.194000000000003</v>
      </c>
    </row>
    <row r="27" spans="2:5" x14ac:dyDescent="0.3">
      <c r="B27" s="14"/>
      <c r="C27" s="14">
        <v>116.166</v>
      </c>
      <c r="D27" s="14">
        <v>6.59</v>
      </c>
      <c r="E27" s="14">
        <v>80.977000000000004</v>
      </c>
    </row>
    <row r="28" spans="2:5" x14ac:dyDescent="0.3">
      <c r="B28" s="24" t="s">
        <v>10</v>
      </c>
      <c r="C28" s="24">
        <f>AVERAGE(C18:C27)</f>
        <v>115.97279999999998</v>
      </c>
      <c r="D28" s="24">
        <f>AVERAGE(D18:D27)</f>
        <v>6.6938000000000004</v>
      </c>
      <c r="E28" s="24">
        <f>AVERAGE(E18:E27)</f>
        <v>81.167299999999983</v>
      </c>
    </row>
    <row r="29" spans="2:5" x14ac:dyDescent="0.3">
      <c r="B29" s="24" t="s">
        <v>11</v>
      </c>
      <c r="C29" s="24">
        <f>MEDIAN(C18:C27)</f>
        <v>115.922</v>
      </c>
      <c r="D29" s="24">
        <f>MEDIAN(D18:D27)</f>
        <v>6.7305000000000001</v>
      </c>
      <c r="E29" s="24">
        <f>MEDIAN(E18:E27)</f>
        <v>81.152500000000003</v>
      </c>
    </row>
  </sheetData>
  <mergeCells count="3">
    <mergeCell ref="I2:J2"/>
    <mergeCell ref="I3:J3"/>
    <mergeCell ref="I4:J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VM1</vt:lpstr>
      <vt:lpstr>VM2</vt:lpstr>
      <vt:lpstr>Performance Machine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Kyal, Shlok Kumar</dc:creator>
  <cp:lastModifiedBy>Kyal, Shlok Kumar</cp:lastModifiedBy>
  <dcterms:created xsi:type="dcterms:W3CDTF">2023-12-06T04:29:01Z</dcterms:created>
  <dcterms:modified xsi:type="dcterms:W3CDTF">2023-12-06T05:18:27Z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7295cc1-d279-42ac-ab4d-3b0f4fece050_Enabled">
    <vt:lpwstr>true</vt:lpwstr>
  </property>
  <property fmtid="{D5CDD505-2E9C-101B-9397-08002B2CF9AE}" pid="3" name="MSIP_Label_a7295cc1-d279-42ac-ab4d-3b0f4fece050_SetDate">
    <vt:lpwstr>2023-12-06T04:43:41Z</vt:lpwstr>
  </property>
  <property fmtid="{D5CDD505-2E9C-101B-9397-08002B2CF9AE}" pid="4" name="MSIP_Label_a7295cc1-d279-42ac-ab4d-3b0f4fece050_Method">
    <vt:lpwstr>Standard</vt:lpwstr>
  </property>
  <property fmtid="{D5CDD505-2E9C-101B-9397-08002B2CF9AE}" pid="5" name="MSIP_Label_a7295cc1-d279-42ac-ab4d-3b0f4fece050_Name">
    <vt:lpwstr>FUJITSU-RESTRICTED​</vt:lpwstr>
  </property>
  <property fmtid="{D5CDD505-2E9C-101B-9397-08002B2CF9AE}" pid="6" name="MSIP_Label_a7295cc1-d279-42ac-ab4d-3b0f4fece050_SiteId">
    <vt:lpwstr>a19f121d-81e1-4858-a9d8-736e267fd4c7</vt:lpwstr>
  </property>
  <property fmtid="{D5CDD505-2E9C-101B-9397-08002B2CF9AE}" pid="7" name="MSIP_Label_a7295cc1-d279-42ac-ab4d-3b0f4fece050_ActionId">
    <vt:lpwstr>34dd161a-0e02-4c12-9122-0b0b96483d34</vt:lpwstr>
  </property>
  <property fmtid="{D5CDD505-2E9C-101B-9397-08002B2CF9AE}" pid="8" name="MSIP_Label_a7295cc1-d279-42ac-ab4d-3b0f4fece050_ContentBits">
    <vt:lpwstr>0</vt:lpwstr>
  </property>
</Properties>
</file>