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84" yWindow="132" windowWidth="10500" windowHeight="5832" activeTab="1"/>
  </bookViews>
  <sheets>
    <sheet name="Org input" sheetId="1" r:id="rId1"/>
    <sheet name="New list" sheetId="2" r:id="rId2"/>
  </sheets>
  <calcPr calcId="145621"/>
</workbook>
</file>

<file path=xl/calcChain.xml><?xml version="1.0" encoding="utf-8"?>
<calcChain xmlns="http://schemas.openxmlformats.org/spreadsheetml/2006/main">
  <c r="F21" i="2" l="1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4" i="2"/>
  <c r="F3" i="2"/>
  <c r="F2" i="2"/>
  <c r="G21" i="2"/>
  <c r="E21" i="2"/>
  <c r="G20" i="2"/>
  <c r="E20" i="2"/>
  <c r="G19" i="2"/>
  <c r="E19" i="2"/>
  <c r="G18" i="2"/>
  <c r="E18" i="2"/>
  <c r="G17" i="2"/>
  <c r="E17" i="2"/>
  <c r="G16" i="2"/>
  <c r="E16" i="2"/>
  <c r="G15" i="2"/>
  <c r="E15" i="2"/>
  <c r="G14" i="2"/>
  <c r="E14" i="2"/>
  <c r="G13" i="2"/>
  <c r="E13" i="2"/>
  <c r="G12" i="2"/>
  <c r="E12" i="2"/>
  <c r="G11" i="2"/>
  <c r="E11" i="2"/>
  <c r="G10" i="2"/>
  <c r="E10" i="2"/>
  <c r="G9" i="2"/>
  <c r="E9" i="2"/>
  <c r="G8" i="2"/>
  <c r="E8" i="2"/>
  <c r="G7" i="2"/>
  <c r="E7" i="2"/>
  <c r="G6" i="2"/>
  <c r="E6" i="2"/>
  <c r="G5" i="2"/>
  <c r="E5" i="2"/>
  <c r="G4" i="2"/>
  <c r="E4" i="2"/>
  <c r="G3" i="2"/>
  <c r="E3" i="2"/>
  <c r="G2" i="2"/>
  <c r="E2" i="2"/>
  <c r="B3" i="2"/>
  <c r="D3" i="2" s="1"/>
  <c r="C2" i="2"/>
  <c r="I4" i="1"/>
  <c r="I3" i="1"/>
  <c r="I2" i="1"/>
  <c r="C3" i="2" l="1"/>
  <c r="B4" i="2" s="1"/>
  <c r="D4" i="2" s="1"/>
  <c r="C4" i="2" l="1"/>
  <c r="B5" i="2" s="1"/>
  <c r="D5" i="2"/>
  <c r="C5" i="2"/>
  <c r="B6" i="2" s="1"/>
  <c r="C6" i="2" l="1"/>
  <c r="D6" i="2"/>
  <c r="B7" i="2" l="1"/>
  <c r="D7" i="2" l="1"/>
  <c r="C7" i="2"/>
  <c r="B8" i="2" s="1"/>
  <c r="D8" i="2" l="1"/>
  <c r="C8" i="2"/>
  <c r="B9" i="2" s="1"/>
  <c r="D9" i="2" l="1"/>
  <c r="C9" i="2"/>
  <c r="B10" i="2" s="1"/>
  <c r="C10" i="2" s="1"/>
  <c r="D10" i="2" l="1"/>
  <c r="B11" i="2" l="1"/>
  <c r="C11" i="2" s="1"/>
  <c r="D11" i="2" l="1"/>
  <c r="B12" i="2"/>
  <c r="C12" i="2" s="1"/>
  <c r="D12" i="2" l="1"/>
  <c r="B13" i="2"/>
  <c r="C13" i="2" s="1"/>
  <c r="D13" i="2" l="1"/>
  <c r="B14" i="2"/>
  <c r="C14" i="2" s="1"/>
  <c r="D14" i="2" l="1"/>
  <c r="B15" i="2"/>
  <c r="C15" i="2" s="1"/>
  <c r="D15" i="2" s="1"/>
  <c r="B16" i="2" s="1"/>
  <c r="C16" i="2" s="1"/>
  <c r="D16" i="2" s="1"/>
  <c r="B17" i="2" s="1"/>
  <c r="C17" i="2"/>
  <c r="D17" i="2" l="1"/>
  <c r="B18" i="2" s="1"/>
  <c r="C18" i="2" s="1"/>
  <c r="D18" i="2" l="1"/>
  <c r="B19" i="2" s="1"/>
  <c r="C19" i="2" l="1"/>
  <c r="D19" i="2" l="1"/>
  <c r="B20" i="2" l="1"/>
  <c r="C20" i="2" s="1"/>
  <c r="D20" i="2" l="1"/>
  <c r="B21" i="2" l="1"/>
  <c r="C21" i="2" s="1"/>
  <c r="D21" i="2" s="1"/>
</calcChain>
</file>

<file path=xl/sharedStrings.xml><?xml version="1.0" encoding="utf-8"?>
<sst xmlns="http://schemas.openxmlformats.org/spreadsheetml/2006/main" count="29" uniqueCount="27">
  <si>
    <t>Name</t>
  </si>
  <si>
    <t>Place1</t>
  </si>
  <si>
    <t>Place</t>
  </si>
  <si>
    <t>Place2</t>
  </si>
  <si>
    <t>Place3</t>
  </si>
  <si>
    <t>Place4</t>
  </si>
  <si>
    <t>Other field</t>
  </si>
  <si>
    <t>Bill</t>
  </si>
  <si>
    <t>John</t>
  </si>
  <si>
    <t>Eva</t>
  </si>
  <si>
    <t>Texas</t>
  </si>
  <si>
    <t>California</t>
  </si>
  <si>
    <t>Ohio</t>
  </si>
  <si>
    <t>Washington</t>
  </si>
  <si>
    <t>Alaska</t>
  </si>
  <si>
    <t>New York</t>
  </si>
  <si>
    <t>Arizona</t>
  </si>
  <si>
    <t>Nebraska</t>
  </si>
  <si>
    <t>Value1</t>
  </si>
  <si>
    <t>Value2</t>
  </si>
  <si>
    <t>Value3</t>
  </si>
  <si>
    <t>CountCol</t>
  </si>
  <si>
    <t>Counter</t>
  </si>
  <si>
    <t>OrgRow</t>
  </si>
  <si>
    <t>PlaceCounter</t>
  </si>
  <si>
    <t>OtherField</t>
  </si>
  <si>
    <t>MaxPlace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</si>
</sst>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5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0" fillId="2" borderId="0" xfId="0" applyFill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Kantoorthema">
  <a:themeElements>
    <a:clrScheme name="Kantoor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toor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toor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"/>
  <sheetViews>
    <sheetView workbookViewId="0">
      <selection activeCell="H2" sqref="H2"/>
    </sheetView>
  </sheetViews>
  <sheetFormatPr defaultRowHeight="14.4" x14ac:dyDescent="0.3"/>
  <cols>
    <col min="2" max="6" width="12.6640625" customWidth="1"/>
    <col min="9" max="9" width="8.88671875" style="3"/>
  </cols>
  <sheetData>
    <row r="1" spans="1:9" x14ac:dyDescent="0.3">
      <c r="A1" s="1" t="s">
        <v>0</v>
      </c>
      <c r="B1" s="1" t="s">
        <v>1</v>
      </c>
      <c r="C1" s="1" t="s">
        <v>3</v>
      </c>
      <c r="D1" s="1" t="s">
        <v>4</v>
      </c>
      <c r="E1" s="1" t="s">
        <v>5</v>
      </c>
      <c r="F1" s="1" t="s">
        <v>6</v>
      </c>
      <c r="H1" s="1" t="s">
        <v>23</v>
      </c>
      <c r="I1" s="2" t="s">
        <v>21</v>
      </c>
    </row>
    <row r="2" spans="1:9" x14ac:dyDescent="0.3">
      <c r="A2" t="s">
        <v>7</v>
      </c>
      <c r="B2" t="s">
        <v>10</v>
      </c>
      <c r="C2" t="s">
        <v>13</v>
      </c>
      <c r="D2" t="s">
        <v>14</v>
      </c>
      <c r="F2" t="s">
        <v>18</v>
      </c>
      <c r="H2">
        <v>1</v>
      </c>
      <c r="I2" s="3">
        <f>COUNTA(B2:E2)</f>
        <v>3</v>
      </c>
    </row>
    <row r="3" spans="1:9" x14ac:dyDescent="0.3">
      <c r="A3" t="s">
        <v>8</v>
      </c>
      <c r="B3" t="s">
        <v>11</v>
      </c>
      <c r="F3" t="s">
        <v>19</v>
      </c>
      <c r="H3">
        <v>2</v>
      </c>
      <c r="I3" s="3">
        <f>COUNTA(B3:E3)</f>
        <v>1</v>
      </c>
    </row>
    <row r="4" spans="1:9" x14ac:dyDescent="0.3">
      <c r="A4" t="s">
        <v>9</v>
      </c>
      <c r="B4" t="s">
        <v>12</v>
      </c>
      <c r="C4" t="s">
        <v>15</v>
      </c>
      <c r="D4" t="s">
        <v>16</v>
      </c>
      <c r="E4" t="s">
        <v>17</v>
      </c>
      <c r="F4" t="s">
        <v>20</v>
      </c>
      <c r="H4">
        <v>3</v>
      </c>
      <c r="I4" s="3">
        <f>COUNTA(B4:E4)</f>
        <v>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1"/>
  <sheetViews>
    <sheetView tabSelected="1" workbookViewId="0">
      <selection activeCell="G7" sqref="G7"/>
    </sheetView>
  </sheetViews>
  <sheetFormatPr defaultRowHeight="14.4" x14ac:dyDescent="0.3"/>
  <cols>
    <col min="1" max="1" width="8.88671875" style="3"/>
    <col min="2" max="3" width="9.77734375" customWidth="1"/>
    <col min="4" max="4" width="12.88671875" customWidth="1"/>
    <col min="6" max="6" width="13.77734375" customWidth="1"/>
  </cols>
  <sheetData>
    <row r="1" spans="1:7" x14ac:dyDescent="0.3">
      <c r="A1" s="2" t="s">
        <v>22</v>
      </c>
      <c r="B1" s="1" t="s">
        <v>23</v>
      </c>
      <c r="C1" s="1" t="s">
        <v>26</v>
      </c>
      <c r="D1" s="1" t="s">
        <v>24</v>
      </c>
      <c r="E1" s="1" t="s">
        <v>0</v>
      </c>
      <c r="F1" s="1" t="s">
        <v>2</v>
      </c>
      <c r="G1" s="1" t="s">
        <v>25</v>
      </c>
    </row>
    <row r="2" spans="1:7" x14ac:dyDescent="0.3">
      <c r="A2" s="3">
        <v>1</v>
      </c>
      <c r="B2" s="4">
        <v>1</v>
      </c>
      <c r="C2">
        <f>VLOOKUP($B2,'Org input'!$H$2:$I$4,2)</f>
        <v>3</v>
      </c>
      <c r="D2">
        <v>1</v>
      </c>
      <c r="E2" t="str">
        <f>IF(B2&lt;&gt;"",INDEX('Org input'!$A$2:$A$4,'New list'!B2,1),"")</f>
        <v>Bill</v>
      </c>
      <c r="F2" t="str">
        <f>IF(B2="","",INDEX('Org input'!$B$2:$E$4,$B2,$D2))</f>
        <v>Texas</v>
      </c>
      <c r="G2" t="str">
        <f>IF(B2&lt;&gt;"",INDEX('Org input'!$F$2:$F$4,'New list'!B2,1),"")</f>
        <v>Value1</v>
      </c>
    </row>
    <row r="3" spans="1:7" x14ac:dyDescent="0.3">
      <c r="A3" s="3">
        <v>2</v>
      </c>
      <c r="B3">
        <f>IF(C2=D2,IF(OR(D2="",B2=MAX('Org input'!$H$2:$H$4)),"",B2+1),B2)</f>
        <v>1</v>
      </c>
      <c r="C3">
        <f>VLOOKUP($B3,'Org input'!$H$2:$I$4,2)</f>
        <v>3</v>
      </c>
      <c r="D3">
        <f>IF(B3=B2,D2+1,1)</f>
        <v>2</v>
      </c>
      <c r="E3" t="str">
        <f>IF(B3&lt;&gt;"",INDEX('Org input'!$A$2:$A$4,'New list'!B3,1),"")</f>
        <v>Bill</v>
      </c>
      <c r="F3" t="str">
        <f>IF(B3="","",INDEX('Org input'!$B$2:$E$4,$B3,$D3))</f>
        <v>Washington</v>
      </c>
      <c r="G3" t="str">
        <f>IF(B3&lt;&gt;"",INDEX('Org input'!$F$2:$F$4,'New list'!B3,1),"")</f>
        <v>Value1</v>
      </c>
    </row>
    <row r="4" spans="1:7" x14ac:dyDescent="0.3">
      <c r="A4" s="3">
        <v>3</v>
      </c>
      <c r="B4">
        <f>IF(C3=D3,IF(OR(D3="",B3=MAX('Org input'!$H$2:$H$4)),"",B3+1),B3)</f>
        <v>1</v>
      </c>
      <c r="C4">
        <f>VLOOKUP($B4,'Org input'!$H$2:$I$4,2)</f>
        <v>3</v>
      </c>
      <c r="D4">
        <f t="shared" ref="D4:D13" si="0">IF(B4=B3,D3+1,1)</f>
        <v>3</v>
      </c>
      <c r="E4" t="str">
        <f>IF(B4&lt;&gt;"",INDEX('Org input'!$A$2:$A$4,'New list'!B4,1),"")</f>
        <v>Bill</v>
      </c>
      <c r="F4" t="str">
        <f>IF(B4="","",INDEX('Org input'!$B$2:$E$4,$B4,$D4))</f>
        <v>Alaska</v>
      </c>
      <c r="G4" t="str">
        <f>IF(B4&lt;&gt;"",INDEX('Org input'!$F$2:$F$4,'New list'!B4,1),"")</f>
        <v>Value1</v>
      </c>
    </row>
    <row r="5" spans="1:7" x14ac:dyDescent="0.3">
      <c r="A5" s="3">
        <v>4</v>
      </c>
      <c r="B5">
        <f>IF(C4=D4,IF(OR(D4="",B4=MAX('Org input'!$H$2:$H$4)),"",B4+1),B4)</f>
        <v>2</v>
      </c>
      <c r="C5">
        <f>VLOOKUP($B5,'Org input'!$H$2:$I$4,2)</f>
        <v>1</v>
      </c>
      <c r="D5">
        <f t="shared" si="0"/>
        <v>1</v>
      </c>
      <c r="E5" t="str">
        <f>IF(B5&lt;&gt;"",INDEX('Org input'!$A$2:$A$4,'New list'!B5,1),"")</f>
        <v>John</v>
      </c>
      <c r="F5" t="str">
        <f>IF(B5="","",INDEX('Org input'!$B$2:$E$4,$B5,$D5))</f>
        <v>California</v>
      </c>
      <c r="G5" t="str">
        <f>IF(B5&lt;&gt;"",INDEX('Org input'!$F$2:$F$4,'New list'!B5,1),"")</f>
        <v>Value2</v>
      </c>
    </row>
    <row r="6" spans="1:7" x14ac:dyDescent="0.3">
      <c r="A6" s="3">
        <v>5</v>
      </c>
      <c r="B6">
        <f>IF(C5=D5,IF(OR(D5="",B5=MAX('Org input'!$H$2:$H$4)),"",B5+1),B5)</f>
        <v>3</v>
      </c>
      <c r="C6">
        <f>VLOOKUP($B6,'Org input'!$H$2:$I$4,2)</f>
        <v>4</v>
      </c>
      <c r="D6">
        <f t="shared" si="0"/>
        <v>1</v>
      </c>
      <c r="E6" t="str">
        <f>IF(B6&lt;&gt;"",INDEX('Org input'!$A$2:$A$4,'New list'!B6,1),"")</f>
        <v>Eva</v>
      </c>
      <c r="F6" t="str">
        <f>IF(B6="","",INDEX('Org input'!$B$2:$E$4,$B6,$D6))</f>
        <v>Ohio</v>
      </c>
      <c r="G6" t="str">
        <f>IF(B6&lt;&gt;"",INDEX('Org input'!$F$2:$F$4,'New list'!B6,1),"")</f>
        <v>Value3</v>
      </c>
    </row>
    <row r="7" spans="1:7" x14ac:dyDescent="0.3">
      <c r="A7" s="3">
        <v>6</v>
      </c>
      <c r="B7">
        <f>IF(C6=D6,IF(OR(D6="",B6=MAX('Org input'!$H$2:$H$4)),"",B6+1),B6)</f>
        <v>3</v>
      </c>
      <c r="C7">
        <f>VLOOKUP($B7,'Org input'!$H$2:$I$4,2)</f>
        <v>4</v>
      </c>
      <c r="D7">
        <f t="shared" si="0"/>
        <v>2</v>
      </c>
      <c r="E7" t="str">
        <f>IF(B7&lt;&gt;"",INDEX('Org input'!$A$2:$A$4,'New list'!B7,1),"")</f>
        <v>Eva</v>
      </c>
      <c r="F7" t="str">
        <f>IF(B7="","",INDEX('Org input'!$B$2:$E$4,$B7,$D7))</f>
        <v>New York</v>
      </c>
      <c r="G7" t="str">
        <f>IF(B7&lt;&gt;"",INDEX('Org input'!$F$2:$F$4,'New list'!B7,1),"")</f>
        <v>Value3</v>
      </c>
    </row>
    <row r="8" spans="1:7" x14ac:dyDescent="0.3">
      <c r="A8" s="3">
        <v>7</v>
      </c>
      <c r="B8">
        <f>IF(C7=D7,IF(OR(D7="",B7=MAX('Org input'!$H$2:$H$4)),"",B7+1),B7)</f>
        <v>3</v>
      </c>
      <c r="C8">
        <f>VLOOKUP($B8,'Org input'!$H$2:$I$4,2)</f>
        <v>4</v>
      </c>
      <c r="D8">
        <f t="shared" si="0"/>
        <v>3</v>
      </c>
      <c r="E8" t="str">
        <f>IF(B8&lt;&gt;"",INDEX('Org input'!$A$2:$A$4,'New list'!B8,1),"")</f>
        <v>Eva</v>
      </c>
      <c r="F8" t="str">
        <f>IF(B8="","",INDEX('Org input'!$B$2:$E$4,$B8,$D8))</f>
        <v>Arizona</v>
      </c>
      <c r="G8" t="str">
        <f>IF(B8&lt;&gt;"",INDEX('Org input'!$F$2:$F$4,'New list'!B8,1),"")</f>
        <v>Value3</v>
      </c>
    </row>
    <row r="9" spans="1:7" x14ac:dyDescent="0.3">
      <c r="A9" s="3">
        <v>8</v>
      </c>
      <c r="B9">
        <f>IF(C8=D8,IF(OR(D8="",B8=MAX('Org input'!$H$2:$H$4)),"",B8+1),B8)</f>
        <v>3</v>
      </c>
      <c r="C9">
        <f>VLOOKUP($B9,'Org input'!$H$2:$I$4,2)</f>
        <v>4</v>
      </c>
      <c r="D9">
        <f t="shared" si="0"/>
        <v>4</v>
      </c>
      <c r="E9" t="str">
        <f>IF(B9&lt;&gt;"",INDEX('Org input'!$A$2:$A$4,'New list'!B9,1),"")</f>
        <v>Eva</v>
      </c>
      <c r="F9" t="str">
        <f>IF(B9="","",INDEX('Org input'!$B$2:$E$4,$B9,$D9))</f>
        <v>Nebraska</v>
      </c>
      <c r="G9" t="str">
        <f>IF(B9&lt;&gt;"",INDEX('Org input'!$F$2:$F$4,'New list'!B9,1),"")</f>
        <v>Value3</v>
      </c>
    </row>
    <row r="10" spans="1:7" x14ac:dyDescent="0.3">
      <c r="A10" s="3">
        <v>9</v>
      </c>
      <c r="B10" t="str">
        <f>IF(C9=D9,IF(OR(D9="",B9=MAX('Org input'!$H$2:$H$4)),"",B9+1),B9)</f>
        <v/>
      </c>
      <c r="C10" t="str">
        <f>IF(B10="","",VLOOKUP($B10,'Org input'!$H$2:$I$4,2))</f>
        <v/>
      </c>
      <c r="D10" t="str">
        <f>IF(C10="","",IF(B10=B9,D9+1,1))</f>
        <v/>
      </c>
      <c r="E10" t="str">
        <f>IF(B10&lt;&gt;"",INDEX('Org input'!$A$2:$A$4,'New list'!B10,1),"")</f>
        <v/>
      </c>
      <c r="F10" t="str">
        <f>IF(B10="","",INDEX('Org input'!$B$2:$E$4,$B10,$D10))</f>
        <v/>
      </c>
      <c r="G10" t="str">
        <f>IF(B10&lt;&gt;"",INDEX('Org input'!$F$2:$F$4,'New list'!B10,1),"")</f>
        <v/>
      </c>
    </row>
    <row r="11" spans="1:7" x14ac:dyDescent="0.3">
      <c r="A11" s="3">
        <v>10</v>
      </c>
      <c r="B11" t="str">
        <f>IF(C10=D10,IF(OR(D10="",B10=MAX('Org input'!$H$2:$H$4)),"",B10+1),B10)</f>
        <v/>
      </c>
      <c r="C11" t="str">
        <f>IF(B11="","",VLOOKUP($B11,'Org input'!$H$2:$I$4,2))</f>
        <v/>
      </c>
      <c r="D11" t="str">
        <f t="shared" ref="D11:D21" si="1">IF(C11="","",IF(B11=B10,D10+1,1))</f>
        <v/>
      </c>
      <c r="E11" t="str">
        <f>IF(B11&lt;&gt;"",INDEX('Org input'!$A$2:$A$4,'New list'!B11,1),"")</f>
        <v/>
      </c>
      <c r="F11" t="str">
        <f>IF(B11="","",INDEX('Org input'!$B$2:$E$4,$B11,$D11))</f>
        <v/>
      </c>
      <c r="G11" t="str">
        <f>IF(B11&lt;&gt;"",INDEX('Org input'!$F$2:$F$4,'New list'!B11,1),"")</f>
        <v/>
      </c>
    </row>
    <row r="12" spans="1:7" x14ac:dyDescent="0.3">
      <c r="A12" s="3">
        <v>11</v>
      </c>
      <c r="B12" t="str">
        <f>IF(C11=D11,IF(OR(D11="",B11=MAX('Org input'!$H$2:$H$4)),"",B11+1),B11)</f>
        <v/>
      </c>
      <c r="C12" t="str">
        <f>IF(B12="","",VLOOKUP($B12,'Org input'!$H$2:$I$4,2))</f>
        <v/>
      </c>
      <c r="D12" t="str">
        <f t="shared" si="1"/>
        <v/>
      </c>
      <c r="E12" t="str">
        <f>IF(B12&lt;&gt;"",INDEX('Org input'!$A$2:$A$4,'New list'!B12,1),"")</f>
        <v/>
      </c>
      <c r="F12" t="str">
        <f>IF(B12="","",INDEX('Org input'!$B$2:$E$4,$B12,$D12))</f>
        <v/>
      </c>
      <c r="G12" t="str">
        <f>IF(B12&lt;&gt;"",INDEX('Org input'!$F$2:$F$4,'New list'!B12,1),"")</f>
        <v/>
      </c>
    </row>
    <row r="13" spans="1:7" x14ac:dyDescent="0.3">
      <c r="A13" s="3">
        <v>12</v>
      </c>
      <c r="B13" t="str">
        <f>IF(C12=D12,IF(OR(D12="",B12=MAX('Org input'!$H$2:$H$4)),"",B12+1),B12)</f>
        <v/>
      </c>
      <c r="C13" t="str">
        <f>IF(B13="","",VLOOKUP($B13,'Org input'!$H$2:$I$4,2))</f>
        <v/>
      </c>
      <c r="D13" t="str">
        <f t="shared" si="1"/>
        <v/>
      </c>
      <c r="E13" t="str">
        <f>IF(B13&lt;&gt;"",INDEX('Org input'!$A$2:$A$4,'New list'!B13,1),"")</f>
        <v/>
      </c>
      <c r="F13" t="str">
        <f>IF(B13="","",INDEX('Org input'!$B$2:$E$4,$B13,$D13))</f>
        <v/>
      </c>
      <c r="G13" t="str">
        <f>IF(B13&lt;&gt;"",INDEX('Org input'!$F$2:$F$4,'New list'!B13,1),"")</f>
        <v/>
      </c>
    </row>
    <row r="14" spans="1:7" x14ac:dyDescent="0.3">
      <c r="A14" s="3">
        <v>13</v>
      </c>
      <c r="B14" t="str">
        <f>IF(C13=D13,IF(OR(D13="",B13=MAX('Org input'!$H$2:$H$4)),"",B13+1),B13)</f>
        <v/>
      </c>
      <c r="C14" t="str">
        <f>IF(B14="","",VLOOKUP($B14,'Org input'!$H$2:$I$4,2))</f>
        <v/>
      </c>
      <c r="D14" t="str">
        <f t="shared" si="1"/>
        <v/>
      </c>
      <c r="E14" t="str">
        <f>IF(B14&lt;&gt;"",INDEX('Org input'!$A$2:$A$4,'New list'!B14,1),"")</f>
        <v/>
      </c>
      <c r="F14" t="str">
        <f>IF(B14="","",INDEX('Org input'!$B$2:$E$4,$B14,$D14))</f>
        <v/>
      </c>
      <c r="G14" t="str">
        <f>IF(B14&lt;&gt;"",INDEX('Org input'!$F$2:$F$4,'New list'!B14,1),"")</f>
        <v/>
      </c>
    </row>
    <row r="15" spans="1:7" x14ac:dyDescent="0.3">
      <c r="A15" s="3">
        <v>14</v>
      </c>
      <c r="B15" t="str">
        <f>IF(C14=D14,IF(OR(D14="",B14=MAX('Org input'!$H$2:$H$4)),"",B14+1),B14)</f>
        <v/>
      </c>
      <c r="C15" t="str">
        <f>IF(B15="","",VLOOKUP($B15,'Org input'!$H$2:$I$4,2))</f>
        <v/>
      </c>
      <c r="D15" t="str">
        <f t="shared" si="1"/>
        <v/>
      </c>
      <c r="E15" t="str">
        <f>IF(B15&lt;&gt;"",INDEX('Org input'!$A$2:$A$4,'New list'!B15,1),"")</f>
        <v/>
      </c>
      <c r="F15" t="str">
        <f>IF(B15="","",INDEX('Org input'!$B$2:$E$4,$B15,$D15))</f>
        <v/>
      </c>
      <c r="G15" t="str">
        <f>IF(B15&lt;&gt;"",INDEX('Org input'!$F$2:$F$4,'New list'!B15,1),"")</f>
        <v/>
      </c>
    </row>
    <row r="16" spans="1:7" x14ac:dyDescent="0.3">
      <c r="A16" s="3">
        <v>15</v>
      </c>
      <c r="B16" t="str">
        <f>IF(C15=D15,IF(OR(D15="",B15=MAX('Org input'!$H$2:$H$4)),"",B15+1),B15)</f>
        <v/>
      </c>
      <c r="C16" t="str">
        <f>IF(B16="","",VLOOKUP($B16,'Org input'!$H$2:$I$4,2))</f>
        <v/>
      </c>
      <c r="D16" t="str">
        <f t="shared" si="1"/>
        <v/>
      </c>
      <c r="E16" t="str">
        <f>IF(B16&lt;&gt;"",INDEX('Org input'!$A$2:$A$4,'New list'!B16,1),"")</f>
        <v/>
      </c>
      <c r="F16" t="str">
        <f>IF(B16="","",INDEX('Org input'!$B$2:$E$4,$B16,$D16))</f>
        <v/>
      </c>
      <c r="G16" t="str">
        <f>IF(B16&lt;&gt;"",INDEX('Org input'!$F$2:$F$4,'New list'!B16,1),"")</f>
        <v/>
      </c>
    </row>
    <row r="17" spans="1:7" x14ac:dyDescent="0.3">
      <c r="A17" s="3">
        <v>16</v>
      </c>
      <c r="B17" t="str">
        <f>IF(C16=D16,IF(OR(D16="",B16=MAX('Org input'!$H$2:$H$4)),"",B16+1),B16)</f>
        <v/>
      </c>
      <c r="C17" t="str">
        <f>IF(B17="","",VLOOKUP($B17,'Org input'!$H$2:$I$4,2))</f>
        <v/>
      </c>
      <c r="D17" t="str">
        <f t="shared" si="1"/>
        <v/>
      </c>
      <c r="E17" t="str">
        <f>IF(B17&lt;&gt;"",INDEX('Org input'!$A$2:$A$4,'New list'!B17,1),"")</f>
        <v/>
      </c>
      <c r="F17" t="str">
        <f>IF(B17="","",INDEX('Org input'!$B$2:$E$4,$B17,$D17))</f>
        <v/>
      </c>
      <c r="G17" t="str">
        <f>IF(B17&lt;&gt;"",INDEX('Org input'!$F$2:$F$4,'New list'!B17,1),"")</f>
        <v/>
      </c>
    </row>
    <row r="18" spans="1:7" x14ac:dyDescent="0.3">
      <c r="A18" s="3">
        <v>17</v>
      </c>
      <c r="B18" t="str">
        <f>IF(C17=D17,IF(OR(D17="",B17=MAX('Org input'!$H$2:$H$4)),"",B17+1),B17)</f>
        <v/>
      </c>
      <c r="C18" t="str">
        <f>IF(B18="","",VLOOKUP($B18,'Org input'!$H$2:$I$4,2))</f>
        <v/>
      </c>
      <c r="D18" t="str">
        <f t="shared" si="1"/>
        <v/>
      </c>
      <c r="E18" t="str">
        <f>IF(B18&lt;&gt;"",INDEX('Org input'!$A$2:$A$4,'New list'!B18,1),"")</f>
        <v/>
      </c>
      <c r="F18" t="str">
        <f>IF(B18="","",INDEX('Org input'!$B$2:$E$4,$B18,$D18))</f>
        <v/>
      </c>
      <c r="G18" t="str">
        <f>IF(B18&lt;&gt;"",INDEX('Org input'!$F$2:$F$4,'New list'!B18,1),"")</f>
        <v/>
      </c>
    </row>
    <row r="19" spans="1:7" x14ac:dyDescent="0.3">
      <c r="A19" s="3">
        <v>18</v>
      </c>
      <c r="B19" t="str">
        <f>IF(C18=D18,IF(OR(D18="",B18=MAX('Org input'!$H$2:$H$4)),"",B18+1),B18)</f>
        <v/>
      </c>
      <c r="C19" t="str">
        <f>IF(B19="","",VLOOKUP($B19,'Org input'!$H$2:$I$4,2))</f>
        <v/>
      </c>
      <c r="D19" t="str">
        <f t="shared" si="1"/>
        <v/>
      </c>
      <c r="E19" t="str">
        <f>IF(B19&lt;&gt;"",INDEX('Org input'!$A$2:$A$4,'New list'!B19,1),"")</f>
        <v/>
      </c>
      <c r="F19" t="str">
        <f>IF(B19="","",INDEX('Org input'!$B$2:$E$4,$B19,$D19))</f>
        <v/>
      </c>
      <c r="G19" t="str">
        <f>IF(B19&lt;&gt;"",INDEX('Org input'!$F$2:$F$4,'New list'!B19,1),"")</f>
        <v/>
      </c>
    </row>
    <row r="20" spans="1:7" x14ac:dyDescent="0.3">
      <c r="A20" s="3">
        <v>19</v>
      </c>
      <c r="B20" t="str">
        <f>IF(C19=D19,IF(OR(D19="",B19=MAX('Org input'!$H$2:$H$4)),"",B19+1),B19)</f>
        <v/>
      </c>
      <c r="C20" t="str">
        <f>IF(B20="","",VLOOKUP($B20,'Org input'!$H$2:$I$4,2))</f>
        <v/>
      </c>
      <c r="D20" t="str">
        <f t="shared" si="1"/>
        <v/>
      </c>
      <c r="E20" t="str">
        <f>IF(B20&lt;&gt;"",INDEX('Org input'!$A$2:$A$4,'New list'!B20,1),"")</f>
        <v/>
      </c>
      <c r="F20" t="str">
        <f>IF(B20="","",INDEX('Org input'!$B$2:$E$4,$B20,$D20))</f>
        <v/>
      </c>
      <c r="G20" t="str">
        <f>IF(B20&lt;&gt;"",INDEX('Org input'!$F$2:$F$4,'New list'!B20,1),"")</f>
        <v/>
      </c>
    </row>
    <row r="21" spans="1:7" x14ac:dyDescent="0.3">
      <c r="A21" s="3">
        <v>20</v>
      </c>
      <c r="B21" t="str">
        <f>IF(C20=D20,IF(OR(D20="",B20=MAX('Org input'!$H$2:$H$4)),"",B20+1),B20)</f>
        <v/>
      </c>
      <c r="C21" t="str">
        <f>IF(B21="","",VLOOKUP($B21,'Org input'!$H$2:$I$4,2))</f>
        <v/>
      </c>
      <c r="D21" t="str">
        <f t="shared" si="1"/>
        <v/>
      </c>
      <c r="E21" t="str">
        <f>IF(B21&lt;&gt;"",INDEX('Org input'!$A$2:$A$4,'New list'!B21,1),"")</f>
        <v/>
      </c>
      <c r="F21" t="str">
        <f>IF(B21="","",INDEX('Org input'!$B$2:$E$4,$B21,$D21))</f>
        <v/>
      </c>
      <c r="G21" t="str">
        <f>IF(B21&lt;&gt;"",INDEX('Org input'!$F$2:$F$4,'New list'!B21,1),"")</f>
        <v/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2</vt:i4>
      </vt:variant>
    </vt:vector>
  </HeadingPairs>
  <TitlesOfParts>
    <vt:vector size="2" baseType="lpstr">
      <vt:lpstr>Org input</vt:lpstr>
      <vt:lpstr>New list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Frank</dc:creator>
  <cp:lastModifiedBy>Frank</cp:lastModifiedBy>
  <dcterms:created xsi:type="dcterms:W3CDTF">2014-11-04T07:46:45Z</dcterms:created>
  <dcterms:modified xsi:type="dcterms:W3CDTF">2014-11-04T07:57:56Z</dcterms:modified>
</cp:coreProperties>
</file>