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0" windowWidth="19095" windowHeight="84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39" i="1"/>
  <c r="I38"/>
  <c r="I40"/>
  <c r="E34"/>
  <c r="E24"/>
  <c r="E17"/>
  <c r="E16"/>
  <c r="H18"/>
  <c r="E15"/>
  <c r="H11"/>
  <c r="E9"/>
  <c r="E10"/>
  <c r="E8"/>
  <c r="F4"/>
</calcChain>
</file>

<file path=xl/sharedStrings.xml><?xml version="1.0" encoding="utf-8"?>
<sst xmlns="http://schemas.openxmlformats.org/spreadsheetml/2006/main" count="49" uniqueCount="31">
  <si>
    <t>שאלה 1</t>
  </si>
  <si>
    <t>m</t>
  </si>
  <si>
    <t>v0</t>
  </si>
  <si>
    <t>k</t>
  </si>
  <si>
    <t>res</t>
  </si>
  <si>
    <t>שאלה 2</t>
  </si>
  <si>
    <t>h</t>
  </si>
  <si>
    <t>g</t>
  </si>
  <si>
    <t>a</t>
  </si>
  <si>
    <t>b</t>
  </si>
  <si>
    <t>c</t>
  </si>
  <si>
    <t>שאלה 3</t>
  </si>
  <si>
    <t>R</t>
  </si>
  <si>
    <t>mue</t>
  </si>
  <si>
    <t>alpha</t>
  </si>
  <si>
    <t>שאלה 4</t>
  </si>
  <si>
    <t>שאלה 5</t>
  </si>
  <si>
    <t>none</t>
  </si>
  <si>
    <t>שאלה 6</t>
  </si>
  <si>
    <t>l</t>
  </si>
  <si>
    <t>שאלה 7</t>
  </si>
  <si>
    <t>שאלה 7-8-9</t>
  </si>
  <si>
    <t>y,</t>
  </si>
  <si>
    <t>x)</t>
  </si>
  <si>
    <t>F(x,y)=(</t>
  </si>
  <si>
    <t>start=(</t>
  </si>
  <si>
    <t>)</t>
  </si>
  <si>
    <t>,</t>
  </si>
  <si>
    <t>end=(</t>
  </si>
  <si>
    <t>שאלה 8</t>
  </si>
  <si>
    <t>שאלה 9</t>
  </si>
</sst>
</file>

<file path=xl/styles.xml><?xml version="1.0" encoding="utf-8"?>
<styleSheet xmlns="http://schemas.openxmlformats.org/spreadsheetml/2006/main">
  <fonts count="2">
    <font>
      <sz val="11"/>
      <color theme="1"/>
      <name val="Arial"/>
      <family val="2"/>
      <charset val="177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2"/>
  <sheetViews>
    <sheetView rightToLeft="1" tabSelected="1" topLeftCell="A19" workbookViewId="0">
      <selection activeCell="B38" sqref="B38"/>
    </sheetView>
  </sheetViews>
  <sheetFormatPr defaultRowHeight="14.25"/>
  <sheetData>
    <row r="1" spans="1:8">
      <c r="A1" t="s">
        <v>0</v>
      </c>
    </row>
    <row r="2" spans="1:8">
      <c r="A2" t="s">
        <v>1</v>
      </c>
      <c r="B2">
        <v>0.5</v>
      </c>
    </row>
    <row r="3" spans="1:8">
      <c r="A3" t="s">
        <v>2</v>
      </c>
      <c r="B3">
        <v>2</v>
      </c>
    </row>
    <row r="4" spans="1:8">
      <c r="A4" t="s">
        <v>3</v>
      </c>
      <c r="B4">
        <v>27</v>
      </c>
      <c r="E4" t="s">
        <v>4</v>
      </c>
      <c r="F4">
        <f>SQRT(B2*B3*B3/B4)</f>
        <v>0.27216552697590868</v>
      </c>
    </row>
    <row r="7" spans="1:8">
      <c r="A7" t="s">
        <v>5</v>
      </c>
    </row>
    <row r="8" spans="1:8">
      <c r="A8" t="s">
        <v>1</v>
      </c>
      <c r="B8">
        <v>0.5</v>
      </c>
      <c r="D8" t="s">
        <v>8</v>
      </c>
      <c r="E8">
        <f>B10</f>
        <v>21</v>
      </c>
    </row>
    <row r="9" spans="1:8">
      <c r="A9" t="s">
        <v>6</v>
      </c>
      <c r="B9">
        <v>1.4</v>
      </c>
      <c r="D9" t="s">
        <v>9</v>
      </c>
      <c r="E9">
        <f>-2*B8*B11</f>
        <v>-10</v>
      </c>
    </row>
    <row r="10" spans="1:8">
      <c r="A10" t="s">
        <v>3</v>
      </c>
      <c r="B10">
        <v>21</v>
      </c>
      <c r="D10" t="s">
        <v>10</v>
      </c>
      <c r="E10">
        <f>-2*B8*B11*B9</f>
        <v>-14</v>
      </c>
    </row>
    <row r="11" spans="1:8">
      <c r="A11" t="s">
        <v>7</v>
      </c>
      <c r="B11">
        <v>10</v>
      </c>
      <c r="G11" t="s">
        <v>4</v>
      </c>
      <c r="H11">
        <f>(-E9+SQRT(E9*E9-4*E8*E10))/(2*E8)</f>
        <v>1.0885986237853214</v>
      </c>
    </row>
    <row r="14" spans="1:8">
      <c r="A14" t="s">
        <v>11</v>
      </c>
    </row>
    <row r="15" spans="1:8">
      <c r="A15" t="s">
        <v>1</v>
      </c>
      <c r="B15">
        <v>7</v>
      </c>
      <c r="D15" t="s">
        <v>8</v>
      </c>
      <c r="E15">
        <f>B17</f>
        <v>300</v>
      </c>
    </row>
    <row r="16" spans="1:8">
      <c r="A16" t="s">
        <v>6</v>
      </c>
      <c r="B16">
        <v>0.1</v>
      </c>
      <c r="D16" t="s">
        <v>9</v>
      </c>
      <c r="E16">
        <f>2*B15*B18</f>
        <v>140</v>
      </c>
    </row>
    <row r="17" spans="1:8">
      <c r="A17" t="s">
        <v>3</v>
      </c>
      <c r="B17">
        <v>300</v>
      </c>
      <c r="D17" t="s">
        <v>10</v>
      </c>
      <c r="E17">
        <f>2*B15*B18*B16-B15*B19*B19</f>
        <v>-686</v>
      </c>
    </row>
    <row r="18" spans="1:8">
      <c r="A18" t="s">
        <v>7</v>
      </c>
      <c r="B18">
        <v>10</v>
      </c>
      <c r="G18" t="s">
        <v>4</v>
      </c>
      <c r="H18">
        <f>(-E16+SQRT(E16*E16-4*E15*E17))/(2*E15)</f>
        <v>1.2967356556704668</v>
      </c>
    </row>
    <row r="19" spans="1:8">
      <c r="A19" t="s">
        <v>2</v>
      </c>
      <c r="B19">
        <v>10</v>
      </c>
    </row>
    <row r="21" spans="1:8">
      <c r="A21" t="s">
        <v>15</v>
      </c>
    </row>
    <row r="22" spans="1:8">
      <c r="A22" t="s">
        <v>12</v>
      </c>
      <c r="B22">
        <v>6</v>
      </c>
    </row>
    <row r="23" spans="1:8" ht="15">
      <c r="A23" s="1" t="s">
        <v>13</v>
      </c>
      <c r="B23">
        <v>0.6</v>
      </c>
    </row>
    <row r="24" spans="1:8" ht="15">
      <c r="A24" s="1" t="s">
        <v>14</v>
      </c>
      <c r="B24">
        <v>45</v>
      </c>
      <c r="D24" t="s">
        <v>4</v>
      </c>
      <c r="E24">
        <f>5/2*B22/(100*(1-B23/TAN(B24*PI()/180)))</f>
        <v>0.37500000000000006</v>
      </c>
    </row>
    <row r="27" spans="1:8">
      <c r="A27" t="s">
        <v>16</v>
      </c>
    </row>
    <row r="28" spans="1:8">
      <c r="A28" t="s">
        <v>17</v>
      </c>
    </row>
    <row r="31" spans="1:8">
      <c r="A31" t="s">
        <v>18</v>
      </c>
    </row>
    <row r="32" spans="1:8">
      <c r="A32" t="s">
        <v>1</v>
      </c>
      <c r="B32">
        <v>0.45</v>
      </c>
    </row>
    <row r="33" spans="1:9">
      <c r="A33" t="s">
        <v>19</v>
      </c>
      <c r="B33">
        <v>0.9</v>
      </c>
    </row>
    <row r="34" spans="1:9">
      <c r="A34" t="s">
        <v>7</v>
      </c>
      <c r="B34">
        <v>10</v>
      </c>
      <c r="D34" t="s">
        <v>4</v>
      </c>
      <c r="E34">
        <f>SQRT(B34*16/3/B33)</f>
        <v>7.69800358919501</v>
      </c>
    </row>
    <row r="37" spans="1:9">
      <c r="A37" t="s">
        <v>21</v>
      </c>
    </row>
    <row r="38" spans="1:9">
      <c r="A38" t="s">
        <v>23</v>
      </c>
      <c r="B38">
        <v>5</v>
      </c>
      <c r="C38" t="s">
        <v>22</v>
      </c>
      <c r="D38">
        <v>3</v>
      </c>
      <c r="E38" t="s">
        <v>24</v>
      </c>
      <c r="H38" t="s">
        <v>20</v>
      </c>
      <c r="I38">
        <f>B38*2</f>
        <v>10</v>
      </c>
    </row>
    <row r="39" spans="1:9">
      <c r="H39" t="s">
        <v>29</v>
      </c>
      <c r="I39">
        <f>2/3*D38+B38*4/3</f>
        <v>8.6666666666666679</v>
      </c>
    </row>
    <row r="40" spans="1:9">
      <c r="A40" t="s">
        <v>26</v>
      </c>
      <c r="B40">
        <v>0</v>
      </c>
      <c r="C40" t="s">
        <v>27</v>
      </c>
      <c r="D40">
        <v>0</v>
      </c>
      <c r="E40" t="s">
        <v>25</v>
      </c>
      <c r="H40" t="s">
        <v>30</v>
      </c>
      <c r="I40">
        <f>(2*D38+B38)*2/3</f>
        <v>7.333333333333333</v>
      </c>
    </row>
    <row r="42" spans="1:9">
      <c r="A42" t="s">
        <v>26</v>
      </c>
      <c r="B42">
        <v>2</v>
      </c>
      <c r="C42" t="s">
        <v>27</v>
      </c>
      <c r="D42">
        <v>1</v>
      </c>
      <c r="E42" t="s">
        <v>28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Eyal</dc:creator>
  <cp:lastModifiedBy>Eyal</cp:lastModifiedBy>
  <dcterms:created xsi:type="dcterms:W3CDTF">2009-05-17T17:20:32Z</dcterms:created>
  <dcterms:modified xsi:type="dcterms:W3CDTF">2009-05-17T18:13:49Z</dcterms:modified>
</cp:coreProperties>
</file>